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6 patch results" sheetId="1" r:id="rId5"/>
  </sheets>
  <definedNames/>
  <calcPr/>
</workbook>
</file>

<file path=xl/sharedStrings.xml><?xml version="1.0" encoding="utf-8"?>
<sst xmlns="http://schemas.openxmlformats.org/spreadsheetml/2006/main" count="90" uniqueCount="21">
  <si>
    <t>amd3990x gcc</t>
  </si>
  <si>
    <t>test_id</t>
  </si>
  <si>
    <t>extra_columns</t>
  </si>
  <si>
    <t>patched ms</t>
  </si>
  <si>
    <t>Patched stddev</t>
  </si>
  <si>
    <t>master ms</t>
  </si>
  <si>
    <t>master stddev</t>
  </si>
  <si>
    <t>perf increase</t>
  </si>
  <si>
    <t>1. first col int not null, last col int not null</t>
  </si>
  <si>
    <t>2. first col text not null, last col int not null</t>
  </si>
  <si>
    <t>3. first col int null, last col int not null</t>
  </si>
  <si>
    <t>4. first col text null, last col int not null</t>
  </si>
  <si>
    <t>5. first col int not null, last col int null</t>
  </si>
  <si>
    <t>6. first col text not null, last col int null</t>
  </si>
  <si>
    <t>7. first col int null, last col int null</t>
  </si>
  <si>
    <t>8. first col text null, last col int null</t>
  </si>
  <si>
    <t>total avg</t>
  </si>
  <si>
    <t>amd3990x clang</t>
  </si>
  <si>
    <t>amd7945hx gcc</t>
  </si>
  <si>
    <t>amd7945hx clang</t>
  </si>
  <si>
    <t>apple m2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</si>
</sst>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%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vertical="bottom"/>
    </xf>
    <xf borderId="0" fillId="0" fontId="1" numFmtId="0" xfId="0" applyAlignment="1" applyFont="1">
      <alignment horizontal="right" readingOrder="0"/>
    </xf>
    <xf borderId="0" fillId="0" fontId="1" numFmtId="164" xfId="0" applyAlignment="1" applyFont="1" applyNumberFormat="1">
      <alignment horizontal="right" readingOrder="0"/>
    </xf>
    <xf borderId="0" fillId="0" fontId="1" numFmtId="165" xfId="0" applyFont="1" applyNumberFormat="1"/>
    <xf borderId="0" fillId="0" fontId="1" numFmtId="0" xfId="0" applyFont="1"/>
    <xf borderId="0" fillId="0" fontId="2" numFmtId="165" xfId="0" applyFont="1" applyNumberFormat="1"/>
    <xf borderId="0" fillId="0" fontId="1" numFmtId="164" xfId="0" applyAlignment="1" applyFont="1" applyNumberFormat="1">
      <alignment horizontal="left"/>
    </xf>
    <xf borderId="0" fillId="0" fontId="1" numFmtId="164" xfId="0" applyFont="1" applyNumberFormat="1"/>
    <xf borderId="0" fillId="0" fontId="1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10" xfId="0" applyFont="1" applyNumberFormat="1"/>
    <xf borderId="0" fillId="0" fontId="1" numFmtId="165" xfId="0" applyAlignment="1" applyFont="1" applyNumberFormat="1">
      <alignment horizontal="right" readingOrder="0"/>
    </xf>
    <xf borderId="0" fillId="0" fontId="1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AMD3990x gcc v6 patch vs master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'v6 patch results'!$J$2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results'!$I$3:$I$7</c:f>
            </c:strRef>
          </c:cat>
          <c:val>
            <c:numRef>
              <c:f>'v6 patch results'!$J$3:$J$7</c:f>
              <c:numCache/>
            </c:numRef>
          </c:val>
        </c:ser>
        <c:ser>
          <c:idx val="1"/>
          <c:order val="1"/>
          <c:tx>
            <c:strRef>
              <c:f>'v6 patch results'!$K$2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results'!$I$3:$I$7</c:f>
            </c:strRef>
          </c:cat>
          <c:val>
            <c:numRef>
              <c:f>'v6 patch results'!$K$3:$K$7</c:f>
              <c:numCache/>
            </c:numRef>
          </c:val>
        </c:ser>
        <c:ser>
          <c:idx val="2"/>
          <c:order val="2"/>
          <c:tx>
            <c:strRef>
              <c:f>'v6 patch results'!$L$2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results'!$I$3:$I$7</c:f>
            </c:strRef>
          </c:cat>
          <c:val>
            <c:numRef>
              <c:f>'v6 patch results'!$L$3:$L$7</c:f>
              <c:numCache/>
            </c:numRef>
          </c:val>
        </c:ser>
        <c:ser>
          <c:idx val="3"/>
          <c:order val="3"/>
          <c:tx>
            <c:strRef>
              <c:f>'v6 patch results'!$M$2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results'!$I$3:$I$7</c:f>
            </c:strRef>
          </c:cat>
          <c:val>
            <c:numRef>
              <c:f>'v6 patch results'!$M$3:$M$7</c:f>
              <c:numCache/>
            </c:numRef>
          </c:val>
        </c:ser>
        <c:ser>
          <c:idx val="4"/>
          <c:order val="4"/>
          <c:tx>
            <c:strRef>
              <c:f>'v6 patch results'!$N$2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results'!$I$3:$I$7</c:f>
            </c:strRef>
          </c:cat>
          <c:val>
            <c:numRef>
              <c:f>'v6 patch results'!$N$3:$N$7</c:f>
              <c:numCache/>
            </c:numRef>
          </c:val>
        </c:ser>
        <c:ser>
          <c:idx val="5"/>
          <c:order val="5"/>
          <c:tx>
            <c:strRef>
              <c:f>'v6 patch results'!$O$2</c:f>
            </c:strRef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results'!$I$3:$I$7</c:f>
            </c:strRef>
          </c:cat>
          <c:val>
            <c:numRef>
              <c:f>'v6 patch results'!$O$3:$O$7</c:f>
              <c:numCache/>
            </c:numRef>
          </c:val>
        </c:ser>
        <c:ser>
          <c:idx val="6"/>
          <c:order val="6"/>
          <c:tx>
            <c:strRef>
              <c:f>'v6 patch results'!$P$2</c:f>
            </c:strRef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results'!$I$3:$I$7</c:f>
            </c:strRef>
          </c:cat>
          <c:val>
            <c:numRef>
              <c:f>'v6 patch results'!$P$3:$P$7</c:f>
              <c:numCache/>
            </c:numRef>
          </c:val>
        </c:ser>
        <c:ser>
          <c:idx val="7"/>
          <c:order val="7"/>
          <c:tx>
            <c:strRef>
              <c:f>'v6 patch results'!$Q$2</c:f>
            </c:strRef>
          </c:tx>
          <c:spPr>
            <a:solidFill>
              <a:schemeClr val="accent2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results'!$I$3:$I$7</c:f>
            </c:strRef>
          </c:cat>
          <c:val>
            <c:numRef>
              <c:f>'v6 patch results'!$Q$3:$Q$7</c:f>
              <c:numCache/>
            </c:numRef>
          </c:val>
        </c:ser>
        <c:axId val="661846721"/>
        <c:axId val="2047631590"/>
      </c:barChart>
      <c:catAx>
        <c:axId val="6618467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Number of extra columns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sz="1600">
                <a:solidFill>
                  <a:srgbClr val="000000"/>
                </a:solidFill>
                <a:latin typeface="+mn-lt"/>
              </a:defRPr>
            </a:pPr>
          </a:p>
        </c:txPr>
        <c:crossAx val="2047631590"/>
      </c:catAx>
      <c:valAx>
        <c:axId val="20476315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600">
                    <a:solidFill>
                      <a:srgbClr val="000000"/>
                    </a:solidFill>
                    <a:latin typeface="+mn-lt"/>
                  </a:defRPr>
                </a:pPr>
                <a:r>
                  <a:rPr b="0" sz="1600">
                    <a:solidFill>
                      <a:srgbClr val="000000"/>
                    </a:solidFill>
                    <a:latin typeface="+mn-lt"/>
                  </a:rPr>
                  <a:t>Percentage faster than master (amd3990x gcc)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6184672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AMD7945hx gcc v6 patch vs master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'v6 patch results'!$J$87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results'!$I$88:$I$92</c:f>
            </c:strRef>
          </c:cat>
          <c:val>
            <c:numRef>
              <c:f>'v6 patch results'!$J$88:$J$92</c:f>
              <c:numCache/>
            </c:numRef>
          </c:val>
        </c:ser>
        <c:ser>
          <c:idx val="1"/>
          <c:order val="1"/>
          <c:tx>
            <c:strRef>
              <c:f>'v6 patch results'!$K$87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results'!$I$88:$I$92</c:f>
            </c:strRef>
          </c:cat>
          <c:val>
            <c:numRef>
              <c:f>'v6 patch results'!$K$88:$K$92</c:f>
              <c:numCache/>
            </c:numRef>
          </c:val>
        </c:ser>
        <c:ser>
          <c:idx val="2"/>
          <c:order val="2"/>
          <c:tx>
            <c:strRef>
              <c:f>'v6 patch results'!$L$87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results'!$I$88:$I$92</c:f>
            </c:strRef>
          </c:cat>
          <c:val>
            <c:numRef>
              <c:f>'v6 patch results'!$L$88:$L$92</c:f>
              <c:numCache/>
            </c:numRef>
          </c:val>
        </c:ser>
        <c:ser>
          <c:idx val="3"/>
          <c:order val="3"/>
          <c:tx>
            <c:strRef>
              <c:f>'v6 patch results'!$M$87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results'!$I$88:$I$92</c:f>
            </c:strRef>
          </c:cat>
          <c:val>
            <c:numRef>
              <c:f>'v6 patch results'!$M$88:$M$92</c:f>
              <c:numCache/>
            </c:numRef>
          </c:val>
        </c:ser>
        <c:ser>
          <c:idx val="4"/>
          <c:order val="4"/>
          <c:tx>
            <c:strRef>
              <c:f>'v6 patch results'!$N$87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results'!$I$88:$I$92</c:f>
            </c:strRef>
          </c:cat>
          <c:val>
            <c:numRef>
              <c:f>'v6 patch results'!$N$88:$N$92</c:f>
              <c:numCache/>
            </c:numRef>
          </c:val>
        </c:ser>
        <c:ser>
          <c:idx val="5"/>
          <c:order val="5"/>
          <c:tx>
            <c:strRef>
              <c:f>'v6 patch results'!$O$87</c:f>
            </c:strRef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results'!$I$88:$I$92</c:f>
            </c:strRef>
          </c:cat>
          <c:val>
            <c:numRef>
              <c:f>'v6 patch results'!$O$88:$O$92</c:f>
              <c:numCache/>
            </c:numRef>
          </c:val>
        </c:ser>
        <c:ser>
          <c:idx val="6"/>
          <c:order val="6"/>
          <c:tx>
            <c:strRef>
              <c:f>'v6 patch results'!$P$87</c:f>
            </c:strRef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results'!$I$88:$I$92</c:f>
            </c:strRef>
          </c:cat>
          <c:val>
            <c:numRef>
              <c:f>'v6 patch results'!$P$88:$P$92</c:f>
              <c:numCache/>
            </c:numRef>
          </c:val>
        </c:ser>
        <c:ser>
          <c:idx val="7"/>
          <c:order val="7"/>
          <c:tx>
            <c:strRef>
              <c:f>'v6 patch results'!$Q$87</c:f>
            </c:strRef>
          </c:tx>
          <c:spPr>
            <a:solidFill>
              <a:schemeClr val="accent2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results'!$I$88:$I$92</c:f>
            </c:strRef>
          </c:cat>
          <c:val>
            <c:numRef>
              <c:f>'v6 patch results'!$Q$88:$Q$92</c:f>
              <c:numCache/>
            </c:numRef>
          </c:val>
        </c:ser>
        <c:axId val="1355356690"/>
        <c:axId val="535834046"/>
      </c:barChart>
      <c:catAx>
        <c:axId val="13553566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Number of extra columns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sz="1600">
                <a:solidFill>
                  <a:srgbClr val="000000"/>
                </a:solidFill>
                <a:latin typeface="+mn-lt"/>
              </a:defRPr>
            </a:pPr>
          </a:p>
        </c:txPr>
        <c:crossAx val="535834046"/>
      </c:catAx>
      <c:valAx>
        <c:axId val="5358340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600">
                    <a:solidFill>
                      <a:srgbClr val="000000"/>
                    </a:solidFill>
                    <a:latin typeface="+mn-lt"/>
                  </a:defRPr>
                </a:pPr>
                <a:r>
                  <a:rPr b="0" sz="1600">
                    <a:solidFill>
                      <a:srgbClr val="000000"/>
                    </a:solidFill>
                    <a:latin typeface="+mn-lt"/>
                  </a:rPr>
                  <a:t>Percentage faster than master (amd7945hx gcc)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5535669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Apple M2 clang v6 patch vs master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'v6 patch results'!$J$174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results'!$I$175:$I$179</c:f>
            </c:strRef>
          </c:cat>
          <c:val>
            <c:numRef>
              <c:f>'v6 patch results'!$J$175:$J$179</c:f>
              <c:numCache/>
            </c:numRef>
          </c:val>
        </c:ser>
        <c:ser>
          <c:idx val="1"/>
          <c:order val="1"/>
          <c:tx>
            <c:strRef>
              <c:f>'v6 patch results'!$K$174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results'!$I$175:$I$179</c:f>
            </c:strRef>
          </c:cat>
          <c:val>
            <c:numRef>
              <c:f>'v6 patch results'!$K$175:$K$179</c:f>
              <c:numCache/>
            </c:numRef>
          </c:val>
        </c:ser>
        <c:ser>
          <c:idx val="2"/>
          <c:order val="2"/>
          <c:tx>
            <c:strRef>
              <c:f>'v6 patch results'!$L$174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results'!$I$175:$I$179</c:f>
            </c:strRef>
          </c:cat>
          <c:val>
            <c:numRef>
              <c:f>'v6 patch results'!$L$175:$L$179</c:f>
              <c:numCache/>
            </c:numRef>
          </c:val>
        </c:ser>
        <c:ser>
          <c:idx val="3"/>
          <c:order val="3"/>
          <c:tx>
            <c:strRef>
              <c:f>'v6 patch results'!$M$174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results'!$I$175:$I$179</c:f>
            </c:strRef>
          </c:cat>
          <c:val>
            <c:numRef>
              <c:f>'v6 patch results'!$M$175:$M$179</c:f>
              <c:numCache/>
            </c:numRef>
          </c:val>
        </c:ser>
        <c:ser>
          <c:idx val="4"/>
          <c:order val="4"/>
          <c:tx>
            <c:strRef>
              <c:f>'v6 patch results'!$N$174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results'!$I$175:$I$179</c:f>
            </c:strRef>
          </c:cat>
          <c:val>
            <c:numRef>
              <c:f>'v6 patch results'!$N$175:$N$179</c:f>
              <c:numCache/>
            </c:numRef>
          </c:val>
        </c:ser>
        <c:ser>
          <c:idx val="5"/>
          <c:order val="5"/>
          <c:tx>
            <c:strRef>
              <c:f>'v6 patch results'!$O$174</c:f>
            </c:strRef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results'!$I$175:$I$179</c:f>
            </c:strRef>
          </c:cat>
          <c:val>
            <c:numRef>
              <c:f>'v6 patch results'!$O$175:$O$179</c:f>
              <c:numCache/>
            </c:numRef>
          </c:val>
        </c:ser>
        <c:ser>
          <c:idx val="6"/>
          <c:order val="6"/>
          <c:tx>
            <c:strRef>
              <c:f>'v6 patch results'!$P$174</c:f>
            </c:strRef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results'!$I$175:$I$179</c:f>
            </c:strRef>
          </c:cat>
          <c:val>
            <c:numRef>
              <c:f>'v6 patch results'!$P$175:$P$179</c:f>
              <c:numCache/>
            </c:numRef>
          </c:val>
        </c:ser>
        <c:ser>
          <c:idx val="7"/>
          <c:order val="7"/>
          <c:tx>
            <c:strRef>
              <c:f>'v6 patch results'!$Q$174</c:f>
            </c:strRef>
          </c:tx>
          <c:spPr>
            <a:solidFill>
              <a:schemeClr val="accent2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results'!$I$175:$I$179</c:f>
            </c:strRef>
          </c:cat>
          <c:val>
            <c:numRef>
              <c:f>'v6 patch results'!$Q$175:$Q$179</c:f>
              <c:numCache/>
            </c:numRef>
          </c:val>
        </c:ser>
        <c:axId val="1658261937"/>
        <c:axId val="684838766"/>
      </c:barChart>
      <c:catAx>
        <c:axId val="16582619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Number of extra columns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sz="1600">
                <a:solidFill>
                  <a:srgbClr val="000000"/>
                </a:solidFill>
                <a:latin typeface="+mn-lt"/>
              </a:defRPr>
            </a:pPr>
          </a:p>
        </c:txPr>
        <c:crossAx val="684838766"/>
      </c:catAx>
      <c:valAx>
        <c:axId val="68483876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600">
                    <a:solidFill>
                      <a:srgbClr val="000000"/>
                    </a:solidFill>
                    <a:latin typeface="+mn-lt"/>
                  </a:defRPr>
                </a:pPr>
                <a:r>
                  <a:rPr b="0" sz="1600">
                    <a:solidFill>
                      <a:srgbClr val="000000"/>
                    </a:solidFill>
                    <a:latin typeface="+mn-lt"/>
                  </a:rPr>
                  <a:t>Percentage faster than master (apple 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5826193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AMD3990x clang v6 patch vs master</a:t>
            </a:r>
          </a:p>
        </c:rich>
      </c:tx>
      <c:layout>
        <c:manualLayout>
          <c:xMode val="edge"/>
          <c:yMode val="edge"/>
          <c:x val="0.028960155490767737"/>
          <c:y val="0.05"/>
        </c:manualLayout>
      </c:layout>
      <c:overlay val="0"/>
    </c:title>
    <c:plotArea>
      <c:layout/>
      <c:barChart>
        <c:barDir val="col"/>
        <c:ser>
          <c:idx val="0"/>
          <c:order val="0"/>
          <c:tx>
            <c:strRef>
              <c:f>'v6 patch results'!$J$45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results'!$I$46:$I$50</c:f>
            </c:strRef>
          </c:cat>
          <c:val>
            <c:numRef>
              <c:f>'v6 patch results'!$J$46:$J$50</c:f>
              <c:numCache/>
            </c:numRef>
          </c:val>
        </c:ser>
        <c:ser>
          <c:idx val="1"/>
          <c:order val="1"/>
          <c:tx>
            <c:strRef>
              <c:f>'v6 patch results'!$K$45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results'!$I$46:$I$50</c:f>
            </c:strRef>
          </c:cat>
          <c:val>
            <c:numRef>
              <c:f>'v6 patch results'!$K$46:$K$50</c:f>
              <c:numCache/>
            </c:numRef>
          </c:val>
        </c:ser>
        <c:ser>
          <c:idx val="2"/>
          <c:order val="2"/>
          <c:tx>
            <c:strRef>
              <c:f>'v6 patch results'!$L$45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results'!$I$46:$I$50</c:f>
            </c:strRef>
          </c:cat>
          <c:val>
            <c:numRef>
              <c:f>'v6 patch results'!$L$46:$L$50</c:f>
              <c:numCache/>
            </c:numRef>
          </c:val>
        </c:ser>
        <c:ser>
          <c:idx val="3"/>
          <c:order val="3"/>
          <c:tx>
            <c:strRef>
              <c:f>'v6 patch results'!$M$45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results'!$I$46:$I$50</c:f>
            </c:strRef>
          </c:cat>
          <c:val>
            <c:numRef>
              <c:f>'v6 patch results'!$M$46:$M$50</c:f>
              <c:numCache/>
            </c:numRef>
          </c:val>
        </c:ser>
        <c:ser>
          <c:idx val="4"/>
          <c:order val="4"/>
          <c:tx>
            <c:strRef>
              <c:f>'v6 patch results'!$N$45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results'!$I$46:$I$50</c:f>
            </c:strRef>
          </c:cat>
          <c:val>
            <c:numRef>
              <c:f>'v6 patch results'!$N$46:$N$50</c:f>
              <c:numCache/>
            </c:numRef>
          </c:val>
        </c:ser>
        <c:ser>
          <c:idx val="5"/>
          <c:order val="5"/>
          <c:tx>
            <c:strRef>
              <c:f>'v6 patch results'!$O$45</c:f>
            </c:strRef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results'!$I$46:$I$50</c:f>
            </c:strRef>
          </c:cat>
          <c:val>
            <c:numRef>
              <c:f>'v6 patch results'!$O$46:$O$50</c:f>
              <c:numCache/>
            </c:numRef>
          </c:val>
        </c:ser>
        <c:ser>
          <c:idx val="6"/>
          <c:order val="6"/>
          <c:tx>
            <c:strRef>
              <c:f>'v6 patch results'!$P$45</c:f>
            </c:strRef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results'!$I$46:$I$50</c:f>
            </c:strRef>
          </c:cat>
          <c:val>
            <c:numRef>
              <c:f>'v6 patch results'!$P$46:$P$50</c:f>
              <c:numCache/>
            </c:numRef>
          </c:val>
        </c:ser>
        <c:ser>
          <c:idx val="7"/>
          <c:order val="7"/>
          <c:tx>
            <c:strRef>
              <c:f>'v6 patch results'!$Q$45</c:f>
            </c:strRef>
          </c:tx>
          <c:spPr>
            <a:solidFill>
              <a:schemeClr val="accent2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results'!$I$46:$I$50</c:f>
            </c:strRef>
          </c:cat>
          <c:val>
            <c:numRef>
              <c:f>'v6 patch results'!$Q$46:$Q$50</c:f>
              <c:numCache/>
            </c:numRef>
          </c:val>
        </c:ser>
        <c:axId val="1561161624"/>
        <c:axId val="594068841"/>
      </c:barChart>
      <c:catAx>
        <c:axId val="1561161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Number of extra columns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sz="1600">
                <a:solidFill>
                  <a:srgbClr val="000000"/>
                </a:solidFill>
                <a:latin typeface="+mn-lt"/>
              </a:defRPr>
            </a:pPr>
          </a:p>
        </c:txPr>
        <c:crossAx val="594068841"/>
      </c:catAx>
      <c:valAx>
        <c:axId val="5940688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600">
                    <a:solidFill>
                      <a:srgbClr val="000000"/>
                    </a:solidFill>
                    <a:latin typeface="+mn-lt"/>
                  </a:defRPr>
                </a:pPr>
                <a:r>
                  <a:rPr b="0" sz="1600">
                    <a:solidFill>
                      <a:srgbClr val="000000"/>
                    </a:solidFill>
                    <a:latin typeface="+mn-lt"/>
                  </a:rPr>
                  <a:t>Percentage faster than master (amd3990x clang)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6116162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AMD7945hx clang v6 patch vs master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'v6 patch results'!$J$130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results'!$I$131:$I$135</c:f>
            </c:strRef>
          </c:cat>
          <c:val>
            <c:numRef>
              <c:f>'v6 patch results'!$J$131:$J$135</c:f>
              <c:numCache/>
            </c:numRef>
          </c:val>
        </c:ser>
        <c:ser>
          <c:idx val="1"/>
          <c:order val="1"/>
          <c:tx>
            <c:strRef>
              <c:f>'v6 patch results'!$K$130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results'!$I$131:$I$135</c:f>
            </c:strRef>
          </c:cat>
          <c:val>
            <c:numRef>
              <c:f>'v6 patch results'!$K$131:$K$135</c:f>
              <c:numCache/>
            </c:numRef>
          </c:val>
        </c:ser>
        <c:ser>
          <c:idx val="2"/>
          <c:order val="2"/>
          <c:tx>
            <c:strRef>
              <c:f>'v6 patch results'!$L$130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results'!$I$131:$I$135</c:f>
            </c:strRef>
          </c:cat>
          <c:val>
            <c:numRef>
              <c:f>'v6 patch results'!$L$131:$L$135</c:f>
              <c:numCache/>
            </c:numRef>
          </c:val>
        </c:ser>
        <c:ser>
          <c:idx val="3"/>
          <c:order val="3"/>
          <c:tx>
            <c:strRef>
              <c:f>'v6 patch results'!$M$130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results'!$I$131:$I$135</c:f>
            </c:strRef>
          </c:cat>
          <c:val>
            <c:numRef>
              <c:f>'v6 patch results'!$M$131:$M$135</c:f>
              <c:numCache/>
            </c:numRef>
          </c:val>
        </c:ser>
        <c:ser>
          <c:idx val="4"/>
          <c:order val="4"/>
          <c:tx>
            <c:strRef>
              <c:f>'v6 patch results'!$N$130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results'!$I$131:$I$135</c:f>
            </c:strRef>
          </c:cat>
          <c:val>
            <c:numRef>
              <c:f>'v6 patch results'!$N$131:$N$135</c:f>
              <c:numCache/>
            </c:numRef>
          </c:val>
        </c:ser>
        <c:ser>
          <c:idx val="5"/>
          <c:order val="5"/>
          <c:tx>
            <c:strRef>
              <c:f>'v6 patch results'!$O$130</c:f>
            </c:strRef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results'!$I$131:$I$135</c:f>
            </c:strRef>
          </c:cat>
          <c:val>
            <c:numRef>
              <c:f>'v6 patch results'!$O$131:$O$135</c:f>
              <c:numCache/>
            </c:numRef>
          </c:val>
        </c:ser>
        <c:ser>
          <c:idx val="6"/>
          <c:order val="6"/>
          <c:tx>
            <c:strRef>
              <c:f>'v6 patch results'!$P$130</c:f>
            </c:strRef>
          </c:tx>
          <c:spPr>
            <a:solidFill>
              <a:schemeClr val="accent1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results'!$I$131:$I$135</c:f>
            </c:strRef>
          </c:cat>
          <c:val>
            <c:numRef>
              <c:f>'v6 patch results'!$P$131:$P$135</c:f>
              <c:numCache/>
            </c:numRef>
          </c:val>
        </c:ser>
        <c:ser>
          <c:idx val="7"/>
          <c:order val="7"/>
          <c:tx>
            <c:strRef>
              <c:f>'v6 patch results'!$Q$130</c:f>
            </c:strRef>
          </c:tx>
          <c:spPr>
            <a:solidFill>
              <a:schemeClr val="accent2">
                <a:lumOff val="30000"/>
              </a:schemeClr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'v6 patch results'!$I$131:$I$135</c:f>
            </c:strRef>
          </c:cat>
          <c:val>
            <c:numRef>
              <c:f>'v6 patch results'!$Q$131:$Q$135</c:f>
              <c:numCache/>
            </c:numRef>
          </c:val>
        </c:ser>
        <c:axId val="1026864810"/>
        <c:axId val="1961230067"/>
      </c:barChart>
      <c:catAx>
        <c:axId val="10268648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Number of extra columns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sz="1600">
                <a:solidFill>
                  <a:srgbClr val="000000"/>
                </a:solidFill>
                <a:latin typeface="+mn-lt"/>
              </a:defRPr>
            </a:pPr>
          </a:p>
        </c:txPr>
        <c:crossAx val="1961230067"/>
      </c:catAx>
      <c:valAx>
        <c:axId val="19612300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sz="1600">
                    <a:solidFill>
                      <a:srgbClr val="000000"/>
                    </a:solidFill>
                    <a:latin typeface="+mn-lt"/>
                  </a:defRPr>
                </a:pPr>
                <a:r>
                  <a:rPr b="0" sz="1600">
                    <a:solidFill>
                      <a:srgbClr val="000000"/>
                    </a:solidFill>
                    <a:latin typeface="+mn-lt"/>
                  </a:rPr>
                  <a:t>Percentage faster than master (amd7945hx clang)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2686481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28575</xdr:colOff>
      <xdr:row>7</xdr:row>
      <xdr:rowOff>133350</xdr:rowOff>
    </xdr:from>
    <xdr:ext cx="9801225" cy="6057900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8</xdr:col>
      <xdr:colOff>19050</xdr:colOff>
      <xdr:row>93</xdr:row>
      <xdr:rowOff>0</xdr:rowOff>
    </xdr:from>
    <xdr:ext cx="9972675" cy="61626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8</xdr:col>
      <xdr:colOff>19050</xdr:colOff>
      <xdr:row>179</xdr:row>
      <xdr:rowOff>190500</xdr:rowOff>
    </xdr:from>
    <xdr:ext cx="9972675" cy="61626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8</xdr:col>
      <xdr:colOff>19050</xdr:colOff>
      <xdr:row>50</xdr:row>
      <xdr:rowOff>190500</xdr:rowOff>
    </xdr:from>
    <xdr:ext cx="9801225" cy="6057900"/>
    <xdr:graphicFrame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8</xdr:col>
      <xdr:colOff>19050</xdr:colOff>
      <xdr:row>136</xdr:row>
      <xdr:rowOff>19050</xdr:rowOff>
    </xdr:from>
    <xdr:ext cx="9972675" cy="6162675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7</v>
      </c>
      <c r="H2" s="1"/>
      <c r="I2" s="4" t="s">
        <v>0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3" t="s">
        <v>16</v>
      </c>
    </row>
    <row r="3">
      <c r="A3" s="6">
        <v>1.0</v>
      </c>
      <c r="B3" s="6">
        <v>0.0</v>
      </c>
      <c r="C3" s="6">
        <v>20.37</v>
      </c>
      <c r="D3" s="7">
        <v>0.795962617218436</v>
      </c>
      <c r="E3" s="6">
        <v>21.14</v>
      </c>
      <c r="F3" s="7">
        <v>0.885202226378629</v>
      </c>
      <c r="G3" s="8">
        <f t="shared" ref="G3:G42" si="1">E3/C3-1</f>
        <v>0.03780068729</v>
      </c>
      <c r="I3" s="9">
        <v>0.0</v>
      </c>
      <c r="J3" s="8">
        <f>E3/C3-1</f>
        <v>0.03780068729</v>
      </c>
      <c r="K3" s="8">
        <f>E4/C4-1</f>
        <v>-0.01872492198</v>
      </c>
      <c r="L3" s="8">
        <f>E5/C5-1</f>
        <v>-0.02838427948</v>
      </c>
      <c r="M3" s="8">
        <f>E6/C6-1</f>
        <v>-0.0201048951</v>
      </c>
      <c r="N3" s="8">
        <f>E7/C7-1</f>
        <v>0.07218390805</v>
      </c>
      <c r="O3" s="8">
        <f>E8/C8-1</f>
        <v>-0.0351450756</v>
      </c>
      <c r="P3" s="8">
        <f>E9/C9-1</f>
        <v>-0.03842716711</v>
      </c>
      <c r="Q3" s="8">
        <f>E10/C10-1</f>
        <v>-0.03533094812</v>
      </c>
    </row>
    <row r="4">
      <c r="A4" s="6">
        <v>2.0</v>
      </c>
      <c r="B4" s="6">
        <v>0.0</v>
      </c>
      <c r="C4" s="6">
        <v>22.43</v>
      </c>
      <c r="D4" s="7">
        <v>0.936923906634903</v>
      </c>
      <c r="E4" s="6">
        <v>22.01</v>
      </c>
      <c r="F4" s="7">
        <v>0.814546479624769</v>
      </c>
      <c r="G4" s="8">
        <f t="shared" si="1"/>
        <v>-0.01872492198</v>
      </c>
      <c r="I4" s="9">
        <v>10.0</v>
      </c>
      <c r="J4" s="8">
        <f>E11/C11-1</f>
        <v>0.1541397534</v>
      </c>
      <c r="K4" s="8">
        <f>E12/C12-1</f>
        <v>0.002191914272</v>
      </c>
      <c r="L4" s="8">
        <f>E13/C13-1</f>
        <v>0.1590951233</v>
      </c>
      <c r="M4" s="8">
        <f>E14/C14-1</f>
        <v>0.1633221851</v>
      </c>
      <c r="N4" s="8">
        <f>E15/C15-1</f>
        <v>0.2483221477</v>
      </c>
      <c r="O4" s="8">
        <f>E16/C16-1</f>
        <v>0.1399191422</v>
      </c>
      <c r="P4" s="8">
        <f>E17/C17-1</f>
        <v>0.07759197324</v>
      </c>
      <c r="Q4" s="8">
        <f>E18/C18-1</f>
        <v>0.1017608049</v>
      </c>
    </row>
    <row r="5">
      <c r="A5" s="6">
        <v>3.0</v>
      </c>
      <c r="B5" s="6">
        <v>0.0</v>
      </c>
      <c r="C5" s="6">
        <v>22.9</v>
      </c>
      <c r="D5" s="7">
        <v>0.854708883547638</v>
      </c>
      <c r="E5" s="6">
        <v>22.25</v>
      </c>
      <c r="F5" s="7">
        <v>0.684638768252432</v>
      </c>
      <c r="G5" s="8">
        <f t="shared" si="1"/>
        <v>-0.02838427948</v>
      </c>
      <c r="I5" s="9">
        <v>20.0</v>
      </c>
      <c r="J5" s="8">
        <f>E19/C19-1</f>
        <v>-0.07543959161</v>
      </c>
      <c r="K5" s="8">
        <f>E20/C20-1</f>
        <v>-0.05062952049</v>
      </c>
      <c r="L5" s="8">
        <f>E21/C21-1</f>
        <v>-0.1504838534</v>
      </c>
      <c r="M5" s="8">
        <f>E22/C22-1</f>
        <v>-0.1273700647</v>
      </c>
      <c r="N5" s="8">
        <f>E23/C23-1</f>
        <v>0.4423076923</v>
      </c>
      <c r="O5" s="8">
        <f>E24/C24-1</f>
        <v>0.1629076282</v>
      </c>
      <c r="P5" s="8">
        <f>E25/C25-1</f>
        <v>0.03913405495</v>
      </c>
      <c r="Q5" s="8">
        <f>E26/C26-1</f>
        <v>0.04262064107</v>
      </c>
    </row>
    <row r="6">
      <c r="A6" s="6">
        <v>4.0</v>
      </c>
      <c r="B6" s="6">
        <v>0.0</v>
      </c>
      <c r="C6" s="6">
        <v>22.88</v>
      </c>
      <c r="D6" s="7">
        <v>0.890652247086263</v>
      </c>
      <c r="E6" s="6">
        <v>22.42</v>
      </c>
      <c r="F6" s="7">
        <v>1.17750440638994</v>
      </c>
      <c r="G6" s="8">
        <f t="shared" si="1"/>
        <v>-0.0201048951</v>
      </c>
      <c r="I6" s="9">
        <v>30.0</v>
      </c>
      <c r="J6" s="8">
        <f>E27/C27-1</f>
        <v>0.1896082973</v>
      </c>
      <c r="K6" s="8">
        <f>E28/C28-1</f>
        <v>0.04230118443</v>
      </c>
      <c r="L6" s="8">
        <f>E29/C29-1</f>
        <v>0.03861815316</v>
      </c>
      <c r="M6" s="8">
        <f>E30/C30-1</f>
        <v>0.2069809737</v>
      </c>
      <c r="N6" s="8">
        <f>E31/C31-1</f>
        <v>0.5601683566</v>
      </c>
      <c r="O6" s="8">
        <f>E32/C32-1</f>
        <v>0.3850477364</v>
      </c>
      <c r="P6" s="8">
        <f>E33/C33-1</f>
        <v>0.04017630107</v>
      </c>
      <c r="Q6" s="8">
        <f>E34/C34-1</f>
        <v>0.1596135029</v>
      </c>
    </row>
    <row r="7">
      <c r="A7" s="6">
        <v>5.0</v>
      </c>
      <c r="B7" s="6">
        <v>0.0</v>
      </c>
      <c r="C7" s="6">
        <v>21.75</v>
      </c>
      <c r="D7" s="7">
        <v>0.814421671232519</v>
      </c>
      <c r="E7" s="6">
        <v>23.32</v>
      </c>
      <c r="F7" s="7">
        <v>1.31557513903852</v>
      </c>
      <c r="G7" s="8">
        <f t="shared" si="1"/>
        <v>0.07218390805</v>
      </c>
      <c r="I7" s="9">
        <v>40.0</v>
      </c>
      <c r="J7" s="8">
        <f>E35/C35-1</f>
        <v>0.1959839357</v>
      </c>
      <c r="K7" s="8">
        <f>E36/C36-1</f>
        <v>0.06183900303</v>
      </c>
      <c r="L7" s="8">
        <f>E37/C37-1</f>
        <v>-0.02121587421</v>
      </c>
      <c r="M7" s="8">
        <f>E38/C38-1</f>
        <v>-0.0528676199</v>
      </c>
      <c r="N7" s="8">
        <f>E39/C39-1</f>
        <v>0.5288849443</v>
      </c>
      <c r="O7" s="8">
        <f>E40/C40-1</f>
        <v>0.2388195528</v>
      </c>
      <c r="P7" s="8">
        <f>E41/C41-1</f>
        <v>0.06969858471</v>
      </c>
      <c r="Q7" s="8">
        <f>E42/C42-1</f>
        <v>0.05757665972</v>
      </c>
      <c r="R7" s="10">
        <f>average(J3:Q7)</f>
        <v>0.09911227575</v>
      </c>
    </row>
    <row r="8">
      <c r="A8" s="6">
        <v>6.0</v>
      </c>
      <c r="B8" s="6">
        <v>0.0</v>
      </c>
      <c r="C8" s="6">
        <v>24.47</v>
      </c>
      <c r="D8" s="7">
        <v>3.00051817900453</v>
      </c>
      <c r="E8" s="6">
        <v>23.61</v>
      </c>
      <c r="F8" s="7">
        <v>1.18263516858563</v>
      </c>
      <c r="G8" s="8">
        <f t="shared" si="1"/>
        <v>-0.0351450756</v>
      </c>
    </row>
    <row r="9">
      <c r="A9" s="6">
        <v>7.0</v>
      </c>
      <c r="B9" s="6">
        <v>0.0</v>
      </c>
      <c r="C9" s="6">
        <v>22.38</v>
      </c>
      <c r="D9" s="7">
        <v>0.842015094127249</v>
      </c>
      <c r="E9" s="6">
        <v>21.52</v>
      </c>
      <c r="F9" s="7">
        <v>0.871552568758996</v>
      </c>
      <c r="G9" s="8">
        <f t="shared" si="1"/>
        <v>-0.03842716711</v>
      </c>
    </row>
    <row r="10">
      <c r="A10" s="6">
        <v>8.0</v>
      </c>
      <c r="B10" s="6">
        <v>0.0</v>
      </c>
      <c r="C10" s="6">
        <v>22.36</v>
      </c>
      <c r="D10" s="7">
        <v>0.883377729559457</v>
      </c>
      <c r="E10" s="6">
        <v>21.57</v>
      </c>
      <c r="F10" s="7">
        <v>0.901563661441574</v>
      </c>
      <c r="G10" s="8">
        <f t="shared" si="1"/>
        <v>-0.03533094812</v>
      </c>
    </row>
    <row r="11">
      <c r="A11" s="6">
        <v>1.0</v>
      </c>
      <c r="B11" s="6">
        <v>10.0</v>
      </c>
      <c r="C11" s="6">
        <v>34.06</v>
      </c>
      <c r="D11" s="7">
        <v>1.97616835470388</v>
      </c>
      <c r="E11" s="6">
        <v>39.31</v>
      </c>
      <c r="F11" s="7">
        <v>0.848780409234339</v>
      </c>
      <c r="G11" s="8">
        <f t="shared" si="1"/>
        <v>0.1541397534</v>
      </c>
    </row>
    <row r="12">
      <c r="A12" s="6">
        <v>2.0</v>
      </c>
      <c r="B12" s="6">
        <v>10.0</v>
      </c>
      <c r="C12" s="6">
        <v>41.06</v>
      </c>
      <c r="D12" s="7">
        <v>1.99640660969693</v>
      </c>
      <c r="E12" s="6">
        <v>41.15</v>
      </c>
      <c r="F12" s="7">
        <v>1.35769351181208</v>
      </c>
      <c r="G12" s="8">
        <f t="shared" si="1"/>
        <v>0.002191914272</v>
      </c>
    </row>
    <row r="13">
      <c r="A13" s="6">
        <v>3.0</v>
      </c>
      <c r="B13" s="6">
        <v>10.0</v>
      </c>
      <c r="C13" s="6">
        <v>53.93</v>
      </c>
      <c r="D13" s="7">
        <v>2.28269674417219</v>
      </c>
      <c r="E13" s="6">
        <v>62.51</v>
      </c>
      <c r="F13" s="7">
        <v>2.66543602093289</v>
      </c>
      <c r="G13" s="8">
        <f t="shared" si="1"/>
        <v>0.1590951233</v>
      </c>
    </row>
    <row r="14">
      <c r="A14" s="6">
        <v>4.0</v>
      </c>
      <c r="B14" s="6">
        <v>10.0</v>
      </c>
      <c r="C14" s="6">
        <v>53.82</v>
      </c>
      <c r="D14" s="7">
        <v>3.3089482427959</v>
      </c>
      <c r="E14" s="6">
        <v>62.61</v>
      </c>
      <c r="F14" s="7">
        <v>5.27991591199544</v>
      </c>
      <c r="G14" s="8">
        <f t="shared" si="1"/>
        <v>0.1633221851</v>
      </c>
    </row>
    <row r="15">
      <c r="A15" s="6">
        <v>5.0</v>
      </c>
      <c r="B15" s="6">
        <v>10.0</v>
      </c>
      <c r="C15" s="6">
        <v>44.7</v>
      </c>
      <c r="D15" s="7">
        <v>1.99812917709754</v>
      </c>
      <c r="E15" s="6">
        <v>55.8</v>
      </c>
      <c r="F15" s="7">
        <v>3.18455351053823</v>
      </c>
      <c r="G15" s="8">
        <f t="shared" si="1"/>
        <v>0.2483221477</v>
      </c>
      <c r="J15" s="5"/>
      <c r="K15" s="5"/>
      <c r="L15" s="5"/>
      <c r="M15" s="5"/>
      <c r="N15" s="5"/>
      <c r="O15" s="5"/>
      <c r="P15" s="5"/>
      <c r="Q15" s="5"/>
    </row>
    <row r="16">
      <c r="A16" s="6">
        <v>6.0</v>
      </c>
      <c r="B16" s="6">
        <v>10.0</v>
      </c>
      <c r="C16" s="6">
        <v>56.89</v>
      </c>
      <c r="D16" s="7">
        <v>5.60996470529036</v>
      </c>
      <c r="E16" s="6">
        <v>64.85</v>
      </c>
      <c r="F16" s="7">
        <v>7.92133988135712</v>
      </c>
      <c r="G16" s="8">
        <f t="shared" si="1"/>
        <v>0.1399191422</v>
      </c>
      <c r="J16" s="8"/>
      <c r="K16" s="8"/>
      <c r="L16" s="8"/>
      <c r="M16" s="8"/>
      <c r="N16" s="8"/>
      <c r="O16" s="8"/>
      <c r="P16" s="8"/>
      <c r="Q16" s="8"/>
    </row>
    <row r="17">
      <c r="A17" s="6">
        <v>7.0</v>
      </c>
      <c r="B17" s="6">
        <v>10.0</v>
      </c>
      <c r="C17" s="6">
        <v>44.85</v>
      </c>
      <c r="D17" s="7">
        <v>4.03070593518997</v>
      </c>
      <c r="E17" s="6">
        <v>48.33</v>
      </c>
      <c r="F17" s="7">
        <v>4.20251446545865</v>
      </c>
      <c r="G17" s="8">
        <f t="shared" si="1"/>
        <v>0.07759197324</v>
      </c>
      <c r="J17" s="8"/>
      <c r="K17" s="8"/>
      <c r="L17" s="8"/>
      <c r="M17" s="8"/>
      <c r="N17" s="8"/>
      <c r="O17" s="8"/>
      <c r="P17" s="8"/>
      <c r="Q17" s="8"/>
    </row>
    <row r="18">
      <c r="A18" s="6">
        <v>8.0</v>
      </c>
      <c r="B18" s="6">
        <v>10.0</v>
      </c>
      <c r="C18" s="6">
        <v>43.73</v>
      </c>
      <c r="D18" s="7">
        <v>2.08653385521267</v>
      </c>
      <c r="E18" s="6">
        <v>48.18</v>
      </c>
      <c r="F18" s="7">
        <v>4.94218077127104</v>
      </c>
      <c r="G18" s="8">
        <f t="shared" si="1"/>
        <v>0.1017608049</v>
      </c>
      <c r="J18" s="8"/>
      <c r="K18" s="8"/>
      <c r="L18" s="8"/>
      <c r="M18" s="8"/>
      <c r="N18" s="8"/>
      <c r="O18" s="8"/>
      <c r="P18" s="8"/>
      <c r="Q18" s="8"/>
    </row>
    <row r="19">
      <c r="A19" s="6">
        <v>1.0</v>
      </c>
      <c r="B19" s="6">
        <v>20.0</v>
      </c>
      <c r="C19" s="6">
        <v>70.52</v>
      </c>
      <c r="D19" s="7">
        <v>4.96323115278803</v>
      </c>
      <c r="E19" s="6">
        <v>65.2</v>
      </c>
      <c r="F19" s="7">
        <v>1.70887563225302</v>
      </c>
      <c r="G19" s="8">
        <f t="shared" si="1"/>
        <v>-0.07543959161</v>
      </c>
      <c r="J19" s="8"/>
      <c r="K19" s="8"/>
      <c r="L19" s="8"/>
      <c r="M19" s="8"/>
      <c r="N19" s="8"/>
      <c r="O19" s="8"/>
      <c r="P19" s="8"/>
      <c r="Q19" s="8"/>
    </row>
    <row r="20">
      <c r="A20" s="6">
        <v>2.0</v>
      </c>
      <c r="B20" s="6">
        <v>20.0</v>
      </c>
      <c r="C20" s="6">
        <v>74.66</v>
      </c>
      <c r="D20" s="7">
        <v>2.39726193904153</v>
      </c>
      <c r="E20" s="6">
        <v>70.88</v>
      </c>
      <c r="F20" s="7">
        <v>2.31687342228704</v>
      </c>
      <c r="G20" s="8">
        <f t="shared" si="1"/>
        <v>-0.05062952049</v>
      </c>
      <c r="J20" s="8"/>
      <c r="K20" s="8"/>
      <c r="L20" s="8"/>
      <c r="M20" s="8"/>
      <c r="N20" s="8"/>
      <c r="O20" s="8"/>
      <c r="P20" s="8"/>
      <c r="Q20" s="8"/>
    </row>
    <row r="21">
      <c r="A21" s="6">
        <v>3.0</v>
      </c>
      <c r="B21" s="6">
        <v>20.0</v>
      </c>
      <c r="C21" s="6">
        <v>91.97</v>
      </c>
      <c r="D21" s="7">
        <v>4.54327705535193</v>
      </c>
      <c r="E21" s="6">
        <v>78.13</v>
      </c>
      <c r="F21" s="7">
        <v>1.32697143179066</v>
      </c>
      <c r="G21" s="8">
        <f t="shared" si="1"/>
        <v>-0.1504838534</v>
      </c>
    </row>
    <row r="22">
      <c r="A22" s="6">
        <v>4.0</v>
      </c>
      <c r="B22" s="6">
        <v>20.0</v>
      </c>
      <c r="C22" s="6">
        <v>89.66</v>
      </c>
      <c r="D22" s="7">
        <v>3.71598625693698</v>
      </c>
      <c r="E22" s="6">
        <v>78.24</v>
      </c>
      <c r="F22" s="7">
        <v>2.06039607508044</v>
      </c>
      <c r="G22" s="8">
        <f t="shared" si="1"/>
        <v>-0.1273700647</v>
      </c>
    </row>
    <row r="23">
      <c r="A23" s="6">
        <v>5.0</v>
      </c>
      <c r="B23" s="6">
        <v>20.0</v>
      </c>
      <c r="C23" s="6">
        <v>62.92</v>
      </c>
      <c r="D23" s="7">
        <v>2.11309636096913</v>
      </c>
      <c r="E23" s="6">
        <v>90.75</v>
      </c>
      <c r="F23" s="7">
        <v>1.93434317532922</v>
      </c>
      <c r="G23" s="8">
        <f t="shared" si="1"/>
        <v>0.4423076923</v>
      </c>
    </row>
    <row r="24">
      <c r="A24" s="6">
        <v>6.0</v>
      </c>
      <c r="B24" s="6">
        <v>20.0</v>
      </c>
      <c r="C24" s="6">
        <v>69.61</v>
      </c>
      <c r="D24" s="7">
        <v>6.94161026320642</v>
      </c>
      <c r="E24" s="6">
        <v>80.95</v>
      </c>
      <c r="F24" s="7">
        <v>2.91489885875755</v>
      </c>
      <c r="G24" s="8">
        <f t="shared" si="1"/>
        <v>0.1629076282</v>
      </c>
    </row>
    <row r="25">
      <c r="A25" s="6">
        <v>7.0</v>
      </c>
      <c r="B25" s="6">
        <v>20.0</v>
      </c>
      <c r="C25" s="6">
        <v>84.07</v>
      </c>
      <c r="D25" s="7">
        <v>2.49448110416588</v>
      </c>
      <c r="E25" s="6">
        <v>87.36</v>
      </c>
      <c r="F25" s="7">
        <v>4.75870430704455</v>
      </c>
      <c r="G25" s="8">
        <f t="shared" si="1"/>
        <v>0.03913405495</v>
      </c>
    </row>
    <row r="26">
      <c r="A26" s="6">
        <v>8.0</v>
      </c>
      <c r="B26" s="6">
        <v>20.0</v>
      </c>
      <c r="C26" s="6">
        <v>85.17</v>
      </c>
      <c r="D26" s="7">
        <v>4.26000179458703</v>
      </c>
      <c r="E26" s="6">
        <v>88.8</v>
      </c>
      <c r="F26" s="7">
        <v>4.58519685224919</v>
      </c>
      <c r="G26" s="8">
        <f t="shared" si="1"/>
        <v>0.04262064107</v>
      </c>
    </row>
    <row r="27">
      <c r="A27" s="6">
        <v>1.0</v>
      </c>
      <c r="B27" s="6">
        <v>30.0</v>
      </c>
      <c r="C27" s="6">
        <v>99.31</v>
      </c>
      <c r="D27" s="7">
        <v>2.82470783409074</v>
      </c>
      <c r="E27" s="6">
        <v>118.14</v>
      </c>
      <c r="F27" s="7">
        <v>1.05191561961146</v>
      </c>
      <c r="G27" s="8">
        <f t="shared" si="1"/>
        <v>0.1896082973</v>
      </c>
    </row>
    <row r="28">
      <c r="A28" s="6">
        <v>2.0</v>
      </c>
      <c r="B28" s="6">
        <v>30.0</v>
      </c>
      <c r="C28" s="6">
        <v>118.2</v>
      </c>
      <c r="D28" s="7">
        <v>2.70159978267445</v>
      </c>
      <c r="E28" s="6">
        <v>123.2</v>
      </c>
      <c r="F28" s="7">
        <v>3.3282114232459</v>
      </c>
      <c r="G28" s="8">
        <f t="shared" si="1"/>
        <v>0.04230118443</v>
      </c>
    </row>
    <row r="29">
      <c r="A29" s="6">
        <v>3.0</v>
      </c>
      <c r="B29" s="6">
        <v>30.0</v>
      </c>
      <c r="C29" s="6">
        <v>152.26</v>
      </c>
      <c r="D29" s="7">
        <v>8.07694924979736</v>
      </c>
      <c r="E29" s="6">
        <v>158.14</v>
      </c>
      <c r="F29" s="7">
        <v>6.98269335256876</v>
      </c>
      <c r="G29" s="8">
        <f t="shared" si="1"/>
        <v>0.03861815316</v>
      </c>
    </row>
    <row r="30">
      <c r="A30" s="6">
        <v>4.0</v>
      </c>
      <c r="B30" s="6">
        <v>30.0</v>
      </c>
      <c r="C30" s="6">
        <v>142.96</v>
      </c>
      <c r="D30" s="7">
        <v>14.2081365241224</v>
      </c>
      <c r="E30" s="6">
        <v>172.55</v>
      </c>
      <c r="F30" s="7">
        <v>6.98954475043705</v>
      </c>
      <c r="G30" s="8">
        <f t="shared" si="1"/>
        <v>0.2069809737</v>
      </c>
    </row>
    <row r="31">
      <c r="A31" s="6">
        <v>5.0</v>
      </c>
      <c r="B31" s="6">
        <v>30.0</v>
      </c>
      <c r="C31" s="6">
        <v>104.54</v>
      </c>
      <c r="D31" s="7">
        <v>3.02142698073285</v>
      </c>
      <c r="E31" s="6">
        <v>163.1</v>
      </c>
      <c r="F31" s="7">
        <v>8.11112396120907</v>
      </c>
      <c r="G31" s="8">
        <f t="shared" si="1"/>
        <v>0.5601683566</v>
      </c>
    </row>
    <row r="32">
      <c r="A32" s="6">
        <v>6.0</v>
      </c>
      <c r="B32" s="6">
        <v>30.0</v>
      </c>
      <c r="C32" s="6">
        <v>129.88</v>
      </c>
      <c r="D32" s="7">
        <v>5.12341063014608</v>
      </c>
      <c r="E32" s="6">
        <v>179.89</v>
      </c>
      <c r="F32" s="7">
        <v>8.67619874755777</v>
      </c>
      <c r="G32" s="8">
        <f t="shared" si="1"/>
        <v>0.3850477364</v>
      </c>
    </row>
    <row r="33">
      <c r="A33" s="6">
        <v>7.0</v>
      </c>
      <c r="B33" s="6">
        <v>30.0</v>
      </c>
      <c r="C33" s="6">
        <v>176.97</v>
      </c>
      <c r="D33" s="7">
        <v>10.7328760145338</v>
      </c>
      <c r="E33" s="6">
        <v>184.08</v>
      </c>
      <c r="F33" s="7">
        <v>13.9411666464656</v>
      </c>
      <c r="G33" s="8">
        <f t="shared" si="1"/>
        <v>0.04017630107</v>
      </c>
    </row>
    <row r="34">
      <c r="A34" s="6">
        <v>8.0</v>
      </c>
      <c r="B34" s="6">
        <v>30.0</v>
      </c>
      <c r="C34" s="6">
        <v>163.52</v>
      </c>
      <c r="D34" s="7">
        <v>9.22209545583157</v>
      </c>
      <c r="E34" s="6">
        <v>189.62</v>
      </c>
      <c r="F34" s="7">
        <v>15.4231548113356</v>
      </c>
      <c r="G34" s="8">
        <f t="shared" si="1"/>
        <v>0.1596135029</v>
      </c>
    </row>
    <row r="35">
      <c r="A35" s="6">
        <v>1.0</v>
      </c>
      <c r="B35" s="6">
        <v>40.0</v>
      </c>
      <c r="C35" s="6">
        <v>124.5</v>
      </c>
      <c r="D35" s="7">
        <v>8.20088689490373</v>
      </c>
      <c r="E35" s="6">
        <v>148.9</v>
      </c>
      <c r="F35" s="7">
        <v>5.30687935795036</v>
      </c>
      <c r="G35" s="8">
        <f t="shared" si="1"/>
        <v>0.1959839357</v>
      </c>
    </row>
    <row r="36">
      <c r="A36" s="6">
        <v>2.0</v>
      </c>
      <c r="B36" s="6">
        <v>40.0</v>
      </c>
      <c r="C36" s="6">
        <v>148.45</v>
      </c>
      <c r="D36" s="7">
        <v>8.84802086105658</v>
      </c>
      <c r="E36" s="6">
        <v>157.63</v>
      </c>
      <c r="F36" s="7">
        <v>4.43016223152831</v>
      </c>
      <c r="G36" s="8">
        <f t="shared" si="1"/>
        <v>0.06183900303</v>
      </c>
    </row>
    <row r="37">
      <c r="A37" s="6">
        <v>3.0</v>
      </c>
      <c r="B37" s="6">
        <v>40.0</v>
      </c>
      <c r="C37" s="6">
        <v>185.71</v>
      </c>
      <c r="D37" s="7">
        <v>20.2461085967597</v>
      </c>
      <c r="E37" s="6">
        <v>181.77</v>
      </c>
      <c r="F37" s="7">
        <v>9.24321153345329</v>
      </c>
      <c r="G37" s="8">
        <f t="shared" si="1"/>
        <v>-0.02121587421</v>
      </c>
    </row>
    <row r="38">
      <c r="A38" s="6">
        <v>4.0</v>
      </c>
      <c r="B38" s="6">
        <v>40.0</v>
      </c>
      <c r="C38" s="6">
        <v>189.53</v>
      </c>
      <c r="D38" s="7">
        <v>14.8444586466234</v>
      </c>
      <c r="E38" s="6">
        <v>179.51</v>
      </c>
      <c r="F38" s="7">
        <v>7.9787644291437</v>
      </c>
      <c r="G38" s="8">
        <f t="shared" si="1"/>
        <v>-0.0528676199</v>
      </c>
    </row>
    <row r="39">
      <c r="A39" s="6">
        <v>5.0</v>
      </c>
      <c r="B39" s="6">
        <v>40.0</v>
      </c>
      <c r="C39" s="6">
        <v>123.94</v>
      </c>
      <c r="D39" s="7">
        <v>5.42572797340148</v>
      </c>
      <c r="E39" s="6">
        <v>189.49</v>
      </c>
      <c r="F39" s="7">
        <v>7.964947926083</v>
      </c>
      <c r="G39" s="8">
        <f t="shared" si="1"/>
        <v>0.5288849443</v>
      </c>
    </row>
    <row r="40">
      <c r="A40" s="6">
        <v>6.0</v>
      </c>
      <c r="B40" s="6">
        <v>40.0</v>
      </c>
      <c r="C40" s="6">
        <v>153.84</v>
      </c>
      <c r="D40" s="7">
        <v>4.40660882489309</v>
      </c>
      <c r="E40" s="6">
        <v>190.58</v>
      </c>
      <c r="F40" s="7">
        <v>6.11965466531324</v>
      </c>
      <c r="G40" s="8">
        <f t="shared" si="1"/>
        <v>0.2388195528</v>
      </c>
    </row>
    <row r="41">
      <c r="A41" s="6">
        <v>7.0</v>
      </c>
      <c r="B41" s="6">
        <v>40.0</v>
      </c>
      <c r="C41" s="6">
        <v>168.87</v>
      </c>
      <c r="D41" s="7">
        <v>6.7245489989143</v>
      </c>
      <c r="E41" s="6">
        <v>180.64</v>
      </c>
      <c r="F41" s="7">
        <v>8.21940770808743</v>
      </c>
      <c r="G41" s="8">
        <f t="shared" si="1"/>
        <v>0.06969858471</v>
      </c>
    </row>
    <row r="42">
      <c r="A42" s="6">
        <v>8.0</v>
      </c>
      <c r="B42" s="6">
        <v>40.0</v>
      </c>
      <c r="C42" s="6">
        <v>167.95</v>
      </c>
      <c r="D42" s="7">
        <v>7.73917281683369</v>
      </c>
      <c r="E42" s="6">
        <v>177.62</v>
      </c>
      <c r="F42" s="7">
        <v>8.06158718743791</v>
      </c>
      <c r="G42" s="8">
        <f t="shared" si="1"/>
        <v>0.05757665972</v>
      </c>
    </row>
    <row r="43">
      <c r="A43" s="2"/>
      <c r="B43" s="2"/>
      <c r="C43" s="2"/>
      <c r="D43" s="11"/>
      <c r="E43" s="2"/>
      <c r="F43" s="11"/>
    </row>
    <row r="44">
      <c r="A44" s="1" t="s">
        <v>17</v>
      </c>
      <c r="D44" s="12"/>
      <c r="E44" s="2"/>
      <c r="F44" s="11"/>
    </row>
    <row r="45">
      <c r="A45" s="1" t="s">
        <v>1</v>
      </c>
      <c r="B45" s="1" t="s">
        <v>2</v>
      </c>
      <c r="C45" s="1" t="s">
        <v>3</v>
      </c>
      <c r="D45" s="13" t="s">
        <v>4</v>
      </c>
      <c r="E45" s="1" t="s">
        <v>5</v>
      </c>
      <c r="F45" s="13" t="s">
        <v>6</v>
      </c>
      <c r="G45" s="3" t="s">
        <v>7</v>
      </c>
      <c r="H45" s="1"/>
      <c r="I45" s="4" t="s">
        <v>17</v>
      </c>
      <c r="J45" s="5" t="s">
        <v>8</v>
      </c>
      <c r="K45" s="5" t="s">
        <v>9</v>
      </c>
      <c r="L45" s="5" t="s">
        <v>10</v>
      </c>
      <c r="M45" s="5" t="s">
        <v>11</v>
      </c>
      <c r="N45" s="5" t="s">
        <v>12</v>
      </c>
      <c r="O45" s="5" t="s">
        <v>13</v>
      </c>
      <c r="P45" s="5" t="s">
        <v>14</v>
      </c>
      <c r="Q45" s="5" t="s">
        <v>15</v>
      </c>
      <c r="R45" s="3" t="s">
        <v>16</v>
      </c>
    </row>
    <row r="46">
      <c r="A46" s="6">
        <v>1.0</v>
      </c>
      <c r="B46" s="6">
        <v>0.0</v>
      </c>
      <c r="C46" s="6">
        <v>22.97</v>
      </c>
      <c r="D46" s="7">
        <v>0.735806511681416</v>
      </c>
      <c r="E46" s="6">
        <v>24.85</v>
      </c>
      <c r="F46" s="7">
        <v>0.74001116855916</v>
      </c>
      <c r="G46" s="8">
        <f t="shared" ref="G46:G85" si="2">E46/C46-1</f>
        <v>0.08184588594</v>
      </c>
      <c r="I46" s="9">
        <v>0.0</v>
      </c>
      <c r="J46" s="14">
        <f>E46/C46-1</f>
        <v>0.08184588594</v>
      </c>
      <c r="K46" s="14">
        <f>E47/C47-1</f>
        <v>-0.03090586146</v>
      </c>
      <c r="L46" s="14">
        <f>E48/C48-1</f>
        <v>0.04430379747</v>
      </c>
      <c r="M46" s="14">
        <f>E49/C49-1</f>
        <v>0.06219512195</v>
      </c>
      <c r="N46" s="14">
        <f>E50/C50-1</f>
        <v>0.06206040546</v>
      </c>
      <c r="O46" s="14">
        <f>E51/C51-1</f>
        <v>-0.001404987706</v>
      </c>
      <c r="P46" s="14">
        <f>E52/C52-1</f>
        <v>0.06622788976</v>
      </c>
      <c r="Q46" s="14">
        <f>E53/C53-1</f>
        <v>0.07586494373</v>
      </c>
    </row>
    <row r="47">
      <c r="A47" s="6">
        <v>2.0</v>
      </c>
      <c r="B47" s="6">
        <v>0.0</v>
      </c>
      <c r="C47" s="6">
        <v>28.15</v>
      </c>
      <c r="D47" s="7">
        <v>1.04891684358278</v>
      </c>
      <c r="E47" s="6">
        <v>27.28</v>
      </c>
      <c r="F47" s="7">
        <v>0.6925611476156</v>
      </c>
      <c r="G47" s="8">
        <f t="shared" si="2"/>
        <v>-0.03090586146</v>
      </c>
      <c r="I47" s="9">
        <v>10.0</v>
      </c>
      <c r="J47" s="14">
        <f>E54/C54-1</f>
        <v>0.1302789864</v>
      </c>
      <c r="K47" s="14">
        <f>E55/C55-1</f>
        <v>0.06329909872</v>
      </c>
      <c r="L47" s="14">
        <f>E56/C56-1</f>
        <v>0.04478577203</v>
      </c>
      <c r="M47" s="14">
        <f>E57/C57-1</f>
        <v>0.06444805195</v>
      </c>
      <c r="N47" s="14">
        <f>E58/C58-1</f>
        <v>0.2225451526</v>
      </c>
      <c r="O47" s="14">
        <f>E59/C59-1</f>
        <v>0.2183434876</v>
      </c>
      <c r="P47" s="14">
        <f>E60/C60-1</f>
        <v>0.138348551</v>
      </c>
      <c r="Q47" s="14">
        <f>E61/C61-1</f>
        <v>0.07665572504</v>
      </c>
    </row>
    <row r="48">
      <c r="A48" s="6">
        <v>3.0</v>
      </c>
      <c r="B48" s="6">
        <v>0.0</v>
      </c>
      <c r="C48" s="6">
        <v>25.28</v>
      </c>
      <c r="D48" s="7">
        <v>0.951779350487226</v>
      </c>
      <c r="E48" s="6">
        <v>26.4</v>
      </c>
      <c r="F48" s="7">
        <v>0.704968320253641</v>
      </c>
      <c r="G48" s="8">
        <f t="shared" si="2"/>
        <v>0.04430379747</v>
      </c>
      <c r="I48" s="9">
        <v>20.0</v>
      </c>
      <c r="J48" s="14">
        <f>E62/C62-1</f>
        <v>0.1707073588</v>
      </c>
      <c r="K48" s="14">
        <f>E63/C63-1</f>
        <v>0.1231928827</v>
      </c>
      <c r="L48" s="14">
        <f>E64/C64-1</f>
        <v>0.09664209664</v>
      </c>
      <c r="M48" s="14">
        <f>E65/C65-1</f>
        <v>0.1179378531</v>
      </c>
      <c r="N48" s="14">
        <f>E66/C66-1</f>
        <v>0.2222532458</v>
      </c>
      <c r="O48" s="14">
        <f>E67/C67-1</f>
        <v>0.2343534284</v>
      </c>
      <c r="P48" s="14">
        <f>E68/C68-1</f>
        <v>0.2470819369</v>
      </c>
      <c r="Q48" s="14">
        <f>E69/C69-1</f>
        <v>0.1318986463</v>
      </c>
    </row>
    <row r="49">
      <c r="A49" s="6">
        <v>4.0</v>
      </c>
      <c r="B49" s="6">
        <v>0.0</v>
      </c>
      <c r="C49" s="6">
        <v>24.6</v>
      </c>
      <c r="D49" s="7">
        <v>0.725297280933265</v>
      </c>
      <c r="E49" s="6">
        <v>26.13</v>
      </c>
      <c r="F49" s="7">
        <v>0.790875831189234</v>
      </c>
      <c r="G49" s="8">
        <f t="shared" si="2"/>
        <v>0.06219512195</v>
      </c>
      <c r="I49" s="9">
        <v>30.0</v>
      </c>
      <c r="J49" s="14">
        <f>E70/C70-1</f>
        <v>0.1220812649</v>
      </c>
      <c r="K49" s="14">
        <f>E71/C71-1</f>
        <v>-0.03330893119</v>
      </c>
      <c r="L49" s="14">
        <f>E72/C72-1</f>
        <v>-0.04645631838</v>
      </c>
      <c r="M49" s="14">
        <f>E73/C73-1</f>
        <v>-0.04902014302</v>
      </c>
      <c r="N49" s="14">
        <f>E74/C74-1</f>
        <v>0.3120710892</v>
      </c>
      <c r="O49" s="14">
        <f>E75/C75-1</f>
        <v>0.159342178</v>
      </c>
      <c r="P49" s="14">
        <f>E76/C76-1</f>
        <v>0.1126070269</v>
      </c>
      <c r="Q49" s="14">
        <f>E77/C77-1</f>
        <v>0.04156637116</v>
      </c>
    </row>
    <row r="50">
      <c r="A50" s="6">
        <v>5.0</v>
      </c>
      <c r="B50" s="6">
        <v>0.0</v>
      </c>
      <c r="C50" s="6">
        <v>24.17</v>
      </c>
      <c r="D50" s="7">
        <v>0.848867608253527</v>
      </c>
      <c r="E50" s="6">
        <v>25.67</v>
      </c>
      <c r="F50" s="7">
        <v>1.02209380077556</v>
      </c>
      <c r="G50" s="8">
        <f t="shared" si="2"/>
        <v>0.06206040546</v>
      </c>
      <c r="I50" s="9">
        <v>40.0</v>
      </c>
      <c r="J50" s="14">
        <f>E78/C78-1</f>
        <v>0.06627373936</v>
      </c>
      <c r="K50" s="14">
        <f>E79/C79-1</f>
        <v>-0.03575599177</v>
      </c>
      <c r="L50" s="14">
        <f>E80/C80-1</f>
        <v>-0.01812513917</v>
      </c>
      <c r="M50" s="14">
        <f>E81/C81-1</f>
        <v>-0.01098244647</v>
      </c>
      <c r="N50" s="14">
        <f>E82/C82-1</f>
        <v>0.1687104686</v>
      </c>
      <c r="O50" s="14">
        <f>E83/C83-1</f>
        <v>0.06148262209</v>
      </c>
      <c r="P50" s="14">
        <f>E84/C84-1</f>
        <v>0.01731798445</v>
      </c>
      <c r="Q50" s="14">
        <f>E85/C85-1</f>
        <v>0.05508580577</v>
      </c>
      <c r="R50" s="15">
        <f>average(J46:Q50)</f>
        <v>0.08964622624</v>
      </c>
    </row>
    <row r="51">
      <c r="A51" s="6">
        <v>6.0</v>
      </c>
      <c r="B51" s="6">
        <v>0.0</v>
      </c>
      <c r="C51" s="6">
        <v>28.47</v>
      </c>
      <c r="D51" s="7">
        <v>1.17843256479123</v>
      </c>
      <c r="E51" s="6">
        <v>28.43</v>
      </c>
      <c r="F51" s="7">
        <v>0.904577623750112</v>
      </c>
      <c r="G51" s="8">
        <f t="shared" si="2"/>
        <v>-0.001404987706</v>
      </c>
      <c r="H51" s="3"/>
      <c r="I51" s="3"/>
      <c r="J51" s="5"/>
      <c r="K51" s="5"/>
      <c r="L51" s="5"/>
      <c r="M51" s="5"/>
      <c r="N51" s="5"/>
      <c r="O51" s="5"/>
      <c r="P51" s="5"/>
      <c r="Q51" s="5"/>
    </row>
    <row r="52">
      <c r="A52" s="6">
        <v>7.0</v>
      </c>
      <c r="B52" s="6">
        <v>0.0</v>
      </c>
      <c r="C52" s="6">
        <v>24.31</v>
      </c>
      <c r="D52" s="7">
        <v>0.713536830959599</v>
      </c>
      <c r="E52" s="6">
        <v>25.92</v>
      </c>
      <c r="F52" s="7">
        <v>0.610828431578076</v>
      </c>
      <c r="G52" s="8">
        <f t="shared" si="2"/>
        <v>0.06622788976</v>
      </c>
      <c r="H52" s="3"/>
      <c r="I52" s="3"/>
      <c r="J52" s="5"/>
      <c r="K52" s="5"/>
      <c r="L52" s="5"/>
      <c r="M52" s="5"/>
      <c r="N52" s="5"/>
      <c r="O52" s="5"/>
      <c r="P52" s="5"/>
      <c r="Q52" s="5"/>
    </row>
    <row r="53">
      <c r="A53" s="6">
        <v>8.0</v>
      </c>
      <c r="B53" s="6">
        <v>0.0</v>
      </c>
      <c r="C53" s="6">
        <v>23.99</v>
      </c>
      <c r="D53" s="7">
        <v>0.658429219577588</v>
      </c>
      <c r="E53" s="6">
        <v>25.81</v>
      </c>
      <c r="F53" s="7">
        <v>0.683792137695534</v>
      </c>
      <c r="G53" s="8">
        <f t="shared" si="2"/>
        <v>0.07586494373</v>
      </c>
      <c r="H53" s="3"/>
      <c r="I53" s="3"/>
      <c r="J53" s="5"/>
      <c r="K53" s="5"/>
      <c r="L53" s="5"/>
      <c r="M53" s="5"/>
      <c r="N53" s="5"/>
      <c r="O53" s="5"/>
      <c r="P53" s="5"/>
      <c r="Q53" s="5"/>
    </row>
    <row r="54">
      <c r="A54" s="6">
        <v>1.0</v>
      </c>
      <c r="B54" s="6">
        <v>10.0</v>
      </c>
      <c r="C54" s="6">
        <v>39.07</v>
      </c>
      <c r="D54" s="7">
        <v>3.09895380969646</v>
      </c>
      <c r="E54" s="6">
        <v>44.16</v>
      </c>
      <c r="F54" s="7">
        <v>1.22788588399802</v>
      </c>
      <c r="G54" s="8">
        <f t="shared" si="2"/>
        <v>0.1302789864</v>
      </c>
      <c r="H54" s="3"/>
      <c r="I54" s="3"/>
      <c r="J54" s="5"/>
      <c r="K54" s="5"/>
      <c r="L54" s="5"/>
      <c r="M54" s="5"/>
      <c r="N54" s="5"/>
      <c r="O54" s="5"/>
      <c r="P54" s="5"/>
      <c r="Q54" s="5"/>
    </row>
    <row r="55">
      <c r="A55" s="6">
        <v>2.0</v>
      </c>
      <c r="B55" s="6">
        <v>10.0</v>
      </c>
      <c r="C55" s="6">
        <v>47.71</v>
      </c>
      <c r="D55" s="7">
        <v>2.4191529452262</v>
      </c>
      <c r="E55" s="6">
        <v>50.73</v>
      </c>
      <c r="F55" s="7">
        <v>1.44722026914279</v>
      </c>
      <c r="G55" s="8">
        <f t="shared" si="2"/>
        <v>0.06329909872</v>
      </c>
      <c r="H55" s="3"/>
      <c r="I55" s="3"/>
      <c r="J55" s="5"/>
      <c r="K55" s="5"/>
      <c r="L55" s="5"/>
      <c r="M55" s="5"/>
      <c r="N55" s="5"/>
      <c r="O55" s="5"/>
      <c r="P55" s="5"/>
      <c r="Q55" s="5"/>
    </row>
    <row r="56">
      <c r="A56" s="6">
        <v>3.0</v>
      </c>
      <c r="B56" s="6">
        <v>10.0</v>
      </c>
      <c r="C56" s="6">
        <v>61.85</v>
      </c>
      <c r="D56" s="7">
        <v>2.99694032428458</v>
      </c>
      <c r="E56" s="6">
        <v>64.62</v>
      </c>
      <c r="F56" s="7">
        <v>4.53315532595962</v>
      </c>
      <c r="G56" s="8">
        <f t="shared" si="2"/>
        <v>0.04478577203</v>
      </c>
      <c r="H56" s="3"/>
      <c r="I56" s="3"/>
      <c r="J56" s="5"/>
      <c r="K56" s="5"/>
      <c r="L56" s="5"/>
      <c r="M56" s="5"/>
      <c r="N56" s="5"/>
      <c r="O56" s="5"/>
      <c r="P56" s="5"/>
      <c r="Q56" s="5"/>
    </row>
    <row r="57">
      <c r="A57" s="6">
        <v>4.0</v>
      </c>
      <c r="B57" s="6">
        <v>10.0</v>
      </c>
      <c r="C57" s="6">
        <v>61.6</v>
      </c>
      <c r="D57" s="7">
        <v>2.44677882250499</v>
      </c>
      <c r="E57" s="6">
        <v>65.57</v>
      </c>
      <c r="F57" s="7">
        <v>3.35832152382768</v>
      </c>
      <c r="G57" s="8">
        <f t="shared" si="2"/>
        <v>0.06444805195</v>
      </c>
      <c r="H57" s="3"/>
      <c r="I57" s="3"/>
      <c r="J57" s="5"/>
      <c r="K57" s="5"/>
      <c r="L57" s="5"/>
      <c r="M57" s="5"/>
      <c r="N57" s="5"/>
      <c r="O57" s="5"/>
      <c r="P57" s="5"/>
      <c r="Q57" s="5"/>
    </row>
    <row r="58">
      <c r="A58" s="6">
        <v>5.0</v>
      </c>
      <c r="B58" s="6">
        <v>10.0</v>
      </c>
      <c r="C58" s="6">
        <v>48.17</v>
      </c>
      <c r="D58" s="7">
        <v>2.35423224362447</v>
      </c>
      <c r="E58" s="6">
        <v>58.89</v>
      </c>
      <c r="F58" s="7">
        <v>1.7196883635298</v>
      </c>
      <c r="G58" s="8">
        <f t="shared" si="2"/>
        <v>0.2225451526</v>
      </c>
      <c r="H58" s="3"/>
      <c r="I58" s="3"/>
      <c r="J58" s="5"/>
      <c r="K58" s="5"/>
      <c r="L58" s="5"/>
      <c r="M58" s="5"/>
      <c r="N58" s="5"/>
      <c r="O58" s="5"/>
      <c r="P58" s="5"/>
      <c r="Q58" s="5"/>
    </row>
    <row r="59">
      <c r="A59" s="6">
        <v>6.0</v>
      </c>
      <c r="B59" s="6">
        <v>10.0</v>
      </c>
      <c r="C59" s="6">
        <v>60.73</v>
      </c>
      <c r="D59" s="7">
        <v>3.59022699951657</v>
      </c>
      <c r="E59" s="6">
        <v>73.99</v>
      </c>
      <c r="F59" s="7">
        <v>5.80694716280218</v>
      </c>
      <c r="G59" s="8">
        <f t="shared" si="2"/>
        <v>0.2183434876</v>
      </c>
      <c r="H59" s="3"/>
      <c r="I59" s="3"/>
      <c r="J59" s="5"/>
      <c r="K59" s="5"/>
      <c r="L59" s="5"/>
      <c r="M59" s="5"/>
      <c r="N59" s="5"/>
      <c r="O59" s="5"/>
      <c r="P59" s="5"/>
      <c r="Q59" s="5"/>
    </row>
    <row r="60">
      <c r="A60" s="6">
        <v>7.0</v>
      </c>
      <c r="B60" s="6">
        <v>10.0</v>
      </c>
      <c r="C60" s="6">
        <v>50.38</v>
      </c>
      <c r="D60" s="7">
        <v>1.80819680586818</v>
      </c>
      <c r="E60" s="6">
        <v>57.35</v>
      </c>
      <c r="F60" s="7">
        <v>2.43717187839501</v>
      </c>
      <c r="G60" s="8">
        <f t="shared" si="2"/>
        <v>0.138348551</v>
      </c>
      <c r="H60" s="3"/>
      <c r="I60" s="3"/>
      <c r="J60" s="5"/>
      <c r="K60" s="5"/>
      <c r="L60" s="5"/>
      <c r="M60" s="5"/>
      <c r="N60" s="5"/>
      <c r="O60" s="5"/>
      <c r="P60" s="5"/>
      <c r="Q60" s="5"/>
    </row>
    <row r="61">
      <c r="A61" s="6">
        <v>8.0</v>
      </c>
      <c r="B61" s="6">
        <v>10.0</v>
      </c>
      <c r="C61" s="6">
        <v>51.79</v>
      </c>
      <c r="D61" s="7">
        <v>2.88896273015205</v>
      </c>
      <c r="E61" s="6">
        <v>55.76</v>
      </c>
      <c r="F61" s="7">
        <v>1.5045654764643</v>
      </c>
      <c r="G61" s="8">
        <f t="shared" si="2"/>
        <v>0.07665572504</v>
      </c>
      <c r="H61" s="3"/>
      <c r="I61" s="3"/>
      <c r="J61" s="5"/>
      <c r="K61" s="5"/>
      <c r="L61" s="5"/>
      <c r="M61" s="5"/>
      <c r="N61" s="5"/>
      <c r="O61" s="5"/>
      <c r="P61" s="5"/>
      <c r="Q61" s="5"/>
    </row>
    <row r="62">
      <c r="A62" s="6">
        <v>1.0</v>
      </c>
      <c r="B62" s="6">
        <v>20.0</v>
      </c>
      <c r="C62" s="6">
        <v>70.12</v>
      </c>
      <c r="D62" s="7">
        <v>5.96306519476151</v>
      </c>
      <c r="E62" s="6">
        <v>82.09</v>
      </c>
      <c r="F62" s="7">
        <v>2.06019807457674</v>
      </c>
      <c r="G62" s="8">
        <f t="shared" si="2"/>
        <v>0.1707073588</v>
      </c>
      <c r="H62" s="3"/>
      <c r="I62" s="3"/>
      <c r="J62" s="5"/>
      <c r="K62" s="5"/>
      <c r="L62" s="5"/>
      <c r="M62" s="5"/>
      <c r="N62" s="5"/>
      <c r="O62" s="5"/>
      <c r="P62" s="5"/>
      <c r="Q62" s="5"/>
    </row>
    <row r="63">
      <c r="A63" s="6">
        <v>2.0</v>
      </c>
      <c r="B63" s="6">
        <v>20.0</v>
      </c>
      <c r="C63" s="6">
        <v>80.93</v>
      </c>
      <c r="D63" s="7">
        <v>3.1516156051418</v>
      </c>
      <c r="E63" s="6">
        <v>90.9</v>
      </c>
      <c r="F63" s="7">
        <v>3.52642979157434</v>
      </c>
      <c r="G63" s="8">
        <f t="shared" si="2"/>
        <v>0.1231928827</v>
      </c>
      <c r="H63" s="3"/>
      <c r="I63" s="3"/>
      <c r="J63" s="5"/>
      <c r="K63" s="5"/>
      <c r="L63" s="5"/>
      <c r="M63" s="5"/>
      <c r="N63" s="5"/>
      <c r="O63" s="5"/>
      <c r="P63" s="5"/>
      <c r="Q63" s="5"/>
    </row>
    <row r="64">
      <c r="A64" s="6">
        <v>3.0</v>
      </c>
      <c r="B64" s="6">
        <v>20.0</v>
      </c>
      <c r="C64" s="6">
        <v>85.47</v>
      </c>
      <c r="D64" s="7">
        <v>2.73257565970903</v>
      </c>
      <c r="E64" s="6">
        <v>93.73</v>
      </c>
      <c r="F64" s="7">
        <v>4.75798930559266</v>
      </c>
      <c r="G64" s="8">
        <f t="shared" si="2"/>
        <v>0.09664209664</v>
      </c>
      <c r="H64" s="3"/>
      <c r="I64" s="3"/>
      <c r="J64" s="5"/>
      <c r="K64" s="5"/>
      <c r="L64" s="5"/>
      <c r="M64" s="5"/>
      <c r="N64" s="5"/>
      <c r="O64" s="5"/>
      <c r="P64" s="5"/>
      <c r="Q64" s="5"/>
    </row>
    <row r="65">
      <c r="A65" s="6">
        <v>4.0</v>
      </c>
      <c r="B65" s="6">
        <v>20.0</v>
      </c>
      <c r="C65" s="6">
        <v>84.96</v>
      </c>
      <c r="D65" s="7">
        <v>2.87564169240238</v>
      </c>
      <c r="E65" s="6">
        <v>94.98</v>
      </c>
      <c r="F65" s="7">
        <v>3.25661468306578</v>
      </c>
      <c r="G65" s="8">
        <f t="shared" si="2"/>
        <v>0.1179378531</v>
      </c>
      <c r="H65" s="3"/>
      <c r="I65" s="3"/>
      <c r="J65" s="5"/>
      <c r="K65" s="5"/>
      <c r="L65" s="5"/>
      <c r="M65" s="5"/>
      <c r="N65" s="5"/>
      <c r="O65" s="5"/>
      <c r="P65" s="5"/>
      <c r="Q65" s="5"/>
    </row>
    <row r="66">
      <c r="A66" s="6">
        <v>5.0</v>
      </c>
      <c r="B66" s="6">
        <v>20.0</v>
      </c>
      <c r="C66" s="6">
        <v>71.63</v>
      </c>
      <c r="D66" s="7">
        <v>2.34376032870457</v>
      </c>
      <c r="E66" s="6">
        <v>87.55</v>
      </c>
      <c r="F66" s="7">
        <v>5.68127198901981</v>
      </c>
      <c r="G66" s="8">
        <f t="shared" si="2"/>
        <v>0.2222532458</v>
      </c>
      <c r="H66" s="3"/>
      <c r="I66" s="3"/>
      <c r="J66" s="5"/>
      <c r="K66" s="5"/>
      <c r="L66" s="5"/>
      <c r="M66" s="5"/>
      <c r="N66" s="5"/>
      <c r="O66" s="5"/>
      <c r="P66" s="5"/>
      <c r="Q66" s="5"/>
    </row>
    <row r="67">
      <c r="A67" s="6">
        <v>6.0</v>
      </c>
      <c r="B67" s="6">
        <v>20.0</v>
      </c>
      <c r="C67" s="6">
        <v>86.92</v>
      </c>
      <c r="D67" s="7">
        <v>4.41378237956001</v>
      </c>
      <c r="E67" s="6">
        <v>107.29</v>
      </c>
      <c r="F67" s="7">
        <v>7.27263611738083</v>
      </c>
      <c r="G67" s="8">
        <f t="shared" si="2"/>
        <v>0.2343534284</v>
      </c>
      <c r="H67" s="3"/>
      <c r="I67" s="3"/>
      <c r="J67" s="5"/>
      <c r="K67" s="5"/>
      <c r="L67" s="5"/>
      <c r="M67" s="5"/>
      <c r="N67" s="5"/>
      <c r="O67" s="5"/>
      <c r="P67" s="5"/>
      <c r="Q67" s="5"/>
    </row>
    <row r="68">
      <c r="A68" s="6">
        <v>7.0</v>
      </c>
      <c r="B68" s="6">
        <v>20.0</v>
      </c>
      <c r="C68" s="6">
        <v>86.53</v>
      </c>
      <c r="D68" s="7">
        <v>2.56078219562574</v>
      </c>
      <c r="E68" s="6">
        <v>107.91</v>
      </c>
      <c r="F68" s="7">
        <v>9.21272427066166</v>
      </c>
      <c r="G68" s="8">
        <f t="shared" si="2"/>
        <v>0.2470819369</v>
      </c>
      <c r="H68" s="3"/>
      <c r="I68" s="3"/>
      <c r="J68" s="5"/>
      <c r="K68" s="5"/>
      <c r="L68" s="5"/>
      <c r="M68" s="5"/>
      <c r="N68" s="5"/>
      <c r="O68" s="5"/>
      <c r="P68" s="5"/>
      <c r="Q68" s="5"/>
    </row>
    <row r="69">
      <c r="A69" s="6">
        <v>8.0</v>
      </c>
      <c r="B69" s="6">
        <v>20.0</v>
      </c>
      <c r="C69" s="6">
        <v>86.43</v>
      </c>
      <c r="D69" s="7">
        <v>2.37354846865456</v>
      </c>
      <c r="E69" s="6">
        <v>97.83</v>
      </c>
      <c r="F69" s="7">
        <v>13.9081578515647</v>
      </c>
      <c r="G69" s="8">
        <f t="shared" si="2"/>
        <v>0.1318986463</v>
      </c>
      <c r="H69" s="3"/>
      <c r="I69" s="3"/>
      <c r="J69" s="5"/>
      <c r="K69" s="5"/>
      <c r="L69" s="5"/>
      <c r="M69" s="5"/>
      <c r="N69" s="5"/>
      <c r="O69" s="5"/>
      <c r="P69" s="5"/>
      <c r="Q69" s="5"/>
    </row>
    <row r="70">
      <c r="A70" s="6">
        <v>1.0</v>
      </c>
      <c r="B70" s="6">
        <v>30.0</v>
      </c>
      <c r="C70" s="6">
        <v>108.78</v>
      </c>
      <c r="D70" s="7">
        <v>3.45891817712432</v>
      </c>
      <c r="E70" s="6">
        <v>122.06</v>
      </c>
      <c r="F70" s="7">
        <v>1.88469111943715</v>
      </c>
      <c r="G70" s="8">
        <f t="shared" si="2"/>
        <v>0.1220812649</v>
      </c>
      <c r="H70" s="3"/>
      <c r="I70" s="3"/>
      <c r="J70" s="5"/>
      <c r="K70" s="5"/>
      <c r="L70" s="5"/>
      <c r="M70" s="5"/>
      <c r="N70" s="5"/>
      <c r="O70" s="5"/>
      <c r="P70" s="5"/>
      <c r="Q70" s="5"/>
    </row>
    <row r="71">
      <c r="A71" s="6">
        <v>2.0</v>
      </c>
      <c r="B71" s="6">
        <v>30.0</v>
      </c>
      <c r="C71" s="6">
        <v>136.6</v>
      </c>
      <c r="D71" s="7">
        <v>6.84800705068212</v>
      </c>
      <c r="E71" s="6">
        <v>132.05</v>
      </c>
      <c r="F71" s="7">
        <v>3.17719658372925</v>
      </c>
      <c r="G71" s="8">
        <f t="shared" si="2"/>
        <v>-0.03330893119</v>
      </c>
      <c r="H71" s="3"/>
      <c r="I71" s="3"/>
      <c r="J71" s="5"/>
      <c r="K71" s="5"/>
      <c r="L71" s="5"/>
      <c r="M71" s="5"/>
      <c r="N71" s="5"/>
      <c r="O71" s="5"/>
      <c r="P71" s="5"/>
      <c r="Q71" s="5"/>
    </row>
    <row r="72">
      <c r="A72" s="6">
        <v>3.0</v>
      </c>
      <c r="B72" s="6">
        <v>30.0</v>
      </c>
      <c r="C72" s="6">
        <v>189.21</v>
      </c>
      <c r="D72" s="7">
        <v>8.48418759698521</v>
      </c>
      <c r="E72" s="6">
        <v>180.42</v>
      </c>
      <c r="F72" s="7">
        <v>19.6077860963372</v>
      </c>
      <c r="G72" s="8">
        <f t="shared" si="2"/>
        <v>-0.04645631838</v>
      </c>
      <c r="H72" s="3"/>
      <c r="I72" s="3"/>
      <c r="J72" s="5"/>
      <c r="K72" s="5"/>
      <c r="L72" s="5"/>
      <c r="M72" s="5"/>
      <c r="N72" s="5"/>
      <c r="O72" s="5"/>
      <c r="P72" s="5"/>
      <c r="Q72" s="5"/>
    </row>
    <row r="73">
      <c r="A73" s="6">
        <v>4.0</v>
      </c>
      <c r="B73" s="6">
        <v>30.0</v>
      </c>
      <c r="C73" s="6">
        <v>183.19</v>
      </c>
      <c r="D73" s="7">
        <v>6.83734224784494</v>
      </c>
      <c r="E73" s="6">
        <v>174.21</v>
      </c>
      <c r="F73" s="7">
        <v>19.4360765541852</v>
      </c>
      <c r="G73" s="8">
        <f t="shared" si="2"/>
        <v>-0.04902014302</v>
      </c>
      <c r="H73" s="3"/>
      <c r="I73" s="3"/>
      <c r="J73" s="5"/>
      <c r="K73" s="5"/>
      <c r="L73" s="5"/>
      <c r="M73" s="5"/>
      <c r="N73" s="5"/>
      <c r="O73" s="5"/>
      <c r="P73" s="5"/>
      <c r="Q73" s="5"/>
    </row>
    <row r="74">
      <c r="A74" s="6">
        <v>5.0</v>
      </c>
      <c r="B74" s="6">
        <v>30.0</v>
      </c>
      <c r="C74" s="6">
        <v>113.66</v>
      </c>
      <c r="D74" s="7">
        <v>4.40104282321008</v>
      </c>
      <c r="E74" s="6">
        <v>149.13</v>
      </c>
      <c r="F74" s="7">
        <v>15.0641549796959</v>
      </c>
      <c r="G74" s="8">
        <f t="shared" si="2"/>
        <v>0.3120710892</v>
      </c>
      <c r="H74" s="3"/>
      <c r="I74" s="3"/>
      <c r="J74" s="5"/>
      <c r="K74" s="5"/>
      <c r="L74" s="5"/>
      <c r="M74" s="5"/>
      <c r="N74" s="5"/>
      <c r="O74" s="5"/>
      <c r="P74" s="5"/>
      <c r="Q74" s="5"/>
    </row>
    <row r="75">
      <c r="A75" s="6">
        <v>6.0</v>
      </c>
      <c r="B75" s="6">
        <v>30.0</v>
      </c>
      <c r="C75" s="6">
        <v>144.72</v>
      </c>
      <c r="D75" s="7">
        <v>5.21875536501905</v>
      </c>
      <c r="E75" s="6">
        <v>167.78</v>
      </c>
      <c r="F75" s="7">
        <v>15.1041059145977</v>
      </c>
      <c r="G75" s="8">
        <f t="shared" si="2"/>
        <v>0.159342178</v>
      </c>
      <c r="H75" s="3"/>
      <c r="I75" s="3"/>
      <c r="J75" s="5"/>
      <c r="K75" s="5"/>
      <c r="L75" s="5"/>
      <c r="M75" s="5"/>
      <c r="N75" s="5"/>
      <c r="O75" s="5"/>
      <c r="P75" s="5"/>
      <c r="Q75" s="5"/>
    </row>
    <row r="76">
      <c r="A76" s="6">
        <v>7.0</v>
      </c>
      <c r="B76" s="6">
        <v>30.0</v>
      </c>
      <c r="C76" s="6">
        <v>169.35</v>
      </c>
      <c r="D76" s="7">
        <v>14.173991858323</v>
      </c>
      <c r="E76" s="6">
        <v>188.42</v>
      </c>
      <c r="F76" s="7">
        <v>15.2854891759809</v>
      </c>
      <c r="G76" s="8">
        <f t="shared" si="2"/>
        <v>0.1126070269</v>
      </c>
      <c r="H76" s="3"/>
      <c r="I76" s="3"/>
      <c r="J76" s="5"/>
      <c r="K76" s="5"/>
      <c r="L76" s="5"/>
      <c r="M76" s="5"/>
      <c r="N76" s="5"/>
      <c r="O76" s="5"/>
      <c r="P76" s="5"/>
      <c r="Q76" s="5"/>
    </row>
    <row r="77">
      <c r="A77" s="6">
        <v>8.0</v>
      </c>
      <c r="B77" s="6">
        <v>30.0</v>
      </c>
      <c r="C77" s="6">
        <v>170.33</v>
      </c>
      <c r="D77" s="7">
        <v>15.5961776973879</v>
      </c>
      <c r="E77" s="6">
        <v>177.41</v>
      </c>
      <c r="F77" s="7">
        <v>25.0299836021824</v>
      </c>
      <c r="G77" s="8">
        <f t="shared" si="2"/>
        <v>0.04156637116</v>
      </c>
      <c r="H77" s="3"/>
      <c r="I77" s="3"/>
      <c r="J77" s="5"/>
      <c r="K77" s="5"/>
      <c r="L77" s="5"/>
      <c r="M77" s="5"/>
      <c r="N77" s="5"/>
      <c r="O77" s="5"/>
      <c r="P77" s="5"/>
      <c r="Q77" s="5"/>
    </row>
    <row r="78">
      <c r="A78" s="6">
        <v>1.0</v>
      </c>
      <c r="B78" s="6">
        <v>40.0</v>
      </c>
      <c r="C78" s="6">
        <v>152.7</v>
      </c>
      <c r="D78" s="7">
        <v>4.71092271791947</v>
      </c>
      <c r="E78" s="6">
        <v>162.82</v>
      </c>
      <c r="F78" s="7">
        <v>6.58101484531987</v>
      </c>
      <c r="G78" s="8">
        <f t="shared" si="2"/>
        <v>0.06627373936</v>
      </c>
      <c r="H78" s="3"/>
      <c r="I78" s="3"/>
      <c r="J78" s="5"/>
      <c r="K78" s="5"/>
      <c r="L78" s="5"/>
      <c r="M78" s="5"/>
      <c r="N78" s="5"/>
      <c r="O78" s="5"/>
      <c r="P78" s="5"/>
      <c r="Q78" s="5"/>
    </row>
    <row r="79">
      <c r="A79" s="6">
        <v>2.0</v>
      </c>
      <c r="B79" s="6">
        <v>40.0</v>
      </c>
      <c r="C79" s="6">
        <v>179.83</v>
      </c>
      <c r="D79" s="7">
        <v>6.1311176291304</v>
      </c>
      <c r="E79" s="6">
        <v>173.4</v>
      </c>
      <c r="F79" s="7">
        <v>7.66607833819257</v>
      </c>
      <c r="G79" s="8">
        <f t="shared" si="2"/>
        <v>-0.03575599177</v>
      </c>
      <c r="H79" s="3"/>
      <c r="I79" s="3"/>
      <c r="J79" s="5"/>
      <c r="K79" s="5"/>
      <c r="L79" s="5"/>
      <c r="M79" s="5"/>
      <c r="N79" s="5"/>
      <c r="O79" s="5"/>
      <c r="P79" s="5"/>
      <c r="Q79" s="5"/>
    </row>
    <row r="80">
      <c r="A80" s="6">
        <v>3.0</v>
      </c>
      <c r="B80" s="6">
        <v>40.0</v>
      </c>
      <c r="C80" s="6">
        <v>224.55</v>
      </c>
      <c r="D80" s="7">
        <v>11.7856731379726</v>
      </c>
      <c r="E80" s="6">
        <v>220.48</v>
      </c>
      <c r="F80" s="7">
        <v>15.7856843078038</v>
      </c>
      <c r="G80" s="8">
        <f t="shared" si="2"/>
        <v>-0.01812513917</v>
      </c>
      <c r="H80" s="3"/>
      <c r="I80" s="3"/>
      <c r="J80" s="5"/>
      <c r="K80" s="5"/>
      <c r="L80" s="5"/>
      <c r="M80" s="5"/>
      <c r="N80" s="5"/>
      <c r="O80" s="5"/>
      <c r="P80" s="5"/>
      <c r="Q80" s="5"/>
    </row>
    <row r="81">
      <c r="A81" s="6">
        <v>4.0</v>
      </c>
      <c r="B81" s="6">
        <v>40.0</v>
      </c>
      <c r="C81" s="6">
        <v>217.62</v>
      </c>
      <c r="D81" s="7">
        <v>9.43652917413447</v>
      </c>
      <c r="E81" s="6">
        <v>215.23</v>
      </c>
      <c r="F81" s="7">
        <v>14.2183698220603</v>
      </c>
      <c r="G81" s="8">
        <f t="shared" si="2"/>
        <v>-0.01098244647</v>
      </c>
      <c r="H81" s="3"/>
      <c r="I81" s="3"/>
      <c r="J81" s="5"/>
      <c r="K81" s="5"/>
      <c r="L81" s="5"/>
      <c r="M81" s="5"/>
      <c r="N81" s="5"/>
      <c r="O81" s="5"/>
      <c r="P81" s="5"/>
      <c r="Q81" s="5"/>
    </row>
    <row r="82">
      <c r="A82" s="6">
        <v>5.0</v>
      </c>
      <c r="B82" s="6">
        <v>40.0</v>
      </c>
      <c r="C82" s="6">
        <v>154.94</v>
      </c>
      <c r="D82" s="7">
        <v>4.80920791493387</v>
      </c>
      <c r="E82" s="6">
        <v>181.08</v>
      </c>
      <c r="F82" s="7">
        <v>7.83614597963884</v>
      </c>
      <c r="G82" s="8">
        <f t="shared" si="2"/>
        <v>0.1687104686</v>
      </c>
      <c r="H82" s="3"/>
      <c r="I82" s="3"/>
      <c r="J82" s="5"/>
      <c r="K82" s="5"/>
      <c r="L82" s="5"/>
      <c r="M82" s="5"/>
      <c r="N82" s="5"/>
      <c r="O82" s="5"/>
      <c r="P82" s="5"/>
      <c r="Q82" s="5"/>
    </row>
    <row r="83">
      <c r="A83" s="6">
        <v>6.0</v>
      </c>
      <c r="B83" s="6">
        <v>40.0</v>
      </c>
      <c r="C83" s="6">
        <v>181.84</v>
      </c>
      <c r="D83" s="7">
        <v>4.14121127630058</v>
      </c>
      <c r="E83" s="6">
        <v>193.02</v>
      </c>
      <c r="F83" s="7">
        <v>18.2800170456862</v>
      </c>
      <c r="G83" s="8">
        <f t="shared" si="2"/>
        <v>0.06148262209</v>
      </c>
      <c r="H83" s="3"/>
      <c r="I83" s="3"/>
      <c r="J83" s="5"/>
      <c r="K83" s="5"/>
      <c r="L83" s="5"/>
      <c r="M83" s="5"/>
      <c r="N83" s="5"/>
      <c r="O83" s="5"/>
      <c r="P83" s="5"/>
      <c r="Q83" s="5"/>
    </row>
    <row r="84">
      <c r="A84" s="6">
        <v>7.0</v>
      </c>
      <c r="B84" s="6">
        <v>40.0</v>
      </c>
      <c r="C84" s="6">
        <v>198.06</v>
      </c>
      <c r="D84" s="7">
        <v>3.7876176129185</v>
      </c>
      <c r="E84" s="6">
        <v>201.49</v>
      </c>
      <c r="F84" s="7">
        <v>9.9794453724895</v>
      </c>
      <c r="G84" s="8">
        <f t="shared" si="2"/>
        <v>0.01731798445</v>
      </c>
      <c r="H84" s="3"/>
      <c r="I84" s="3"/>
      <c r="J84" s="5"/>
      <c r="K84" s="5"/>
      <c r="L84" s="5"/>
      <c r="M84" s="5"/>
      <c r="N84" s="5"/>
      <c r="O84" s="5"/>
      <c r="P84" s="5"/>
      <c r="Q84" s="5"/>
    </row>
    <row r="85">
      <c r="A85" s="6">
        <v>8.0</v>
      </c>
      <c r="B85" s="6">
        <v>40.0</v>
      </c>
      <c r="C85" s="6">
        <v>199.87</v>
      </c>
      <c r="D85" s="7">
        <v>3.27180185895321</v>
      </c>
      <c r="E85" s="6">
        <v>210.88</v>
      </c>
      <c r="F85" s="7">
        <v>11.2881346670167</v>
      </c>
      <c r="G85" s="8">
        <f t="shared" si="2"/>
        <v>0.05508580577</v>
      </c>
      <c r="H85" s="3"/>
      <c r="I85" s="3"/>
      <c r="J85" s="5"/>
      <c r="K85" s="5"/>
      <c r="L85" s="5"/>
      <c r="M85" s="5"/>
      <c r="N85" s="5"/>
      <c r="O85" s="5"/>
      <c r="P85" s="5"/>
      <c r="Q85" s="5"/>
    </row>
    <row r="86">
      <c r="A86" s="1"/>
      <c r="B86" s="2"/>
      <c r="C86" s="2"/>
      <c r="D86" s="11"/>
      <c r="E86" s="2"/>
      <c r="F86" s="11"/>
      <c r="H86" s="3"/>
      <c r="I86" s="3"/>
      <c r="J86" s="5"/>
      <c r="K86" s="5"/>
      <c r="L86" s="5"/>
      <c r="M86" s="5"/>
      <c r="N86" s="5"/>
      <c r="O86" s="5"/>
      <c r="P86" s="5"/>
      <c r="Q86" s="5"/>
    </row>
    <row r="87">
      <c r="A87" s="1" t="s">
        <v>18</v>
      </c>
      <c r="B87" s="2"/>
      <c r="C87" s="2"/>
      <c r="D87" s="11"/>
      <c r="E87" s="2"/>
      <c r="F87" s="11"/>
      <c r="H87" s="1"/>
      <c r="I87" s="4" t="s">
        <v>18</v>
      </c>
      <c r="J87" s="5" t="s">
        <v>8</v>
      </c>
      <c r="K87" s="5" t="s">
        <v>9</v>
      </c>
      <c r="L87" s="5" t="s">
        <v>10</v>
      </c>
      <c r="M87" s="5" t="s">
        <v>11</v>
      </c>
      <c r="N87" s="5" t="s">
        <v>12</v>
      </c>
      <c r="O87" s="5" t="s">
        <v>13</v>
      </c>
      <c r="P87" s="5" t="s">
        <v>14</v>
      </c>
      <c r="Q87" s="5" t="s">
        <v>15</v>
      </c>
      <c r="R87" s="3" t="s">
        <v>16</v>
      </c>
    </row>
    <row r="88">
      <c r="A88" s="1" t="s">
        <v>1</v>
      </c>
      <c r="B88" s="1" t="s">
        <v>2</v>
      </c>
      <c r="C88" s="1" t="s">
        <v>3</v>
      </c>
      <c r="D88" s="13" t="s">
        <v>4</v>
      </c>
      <c r="E88" s="1" t="s">
        <v>5</v>
      </c>
      <c r="F88" s="13" t="s">
        <v>6</v>
      </c>
      <c r="G88" s="3" t="s">
        <v>7</v>
      </c>
      <c r="I88" s="9">
        <v>0.0</v>
      </c>
      <c r="J88" s="16">
        <f>E89/C89-1</f>
        <v>0.04401294498</v>
      </c>
      <c r="K88" s="16">
        <f>E90/C90-1</f>
        <v>-0.04387990762</v>
      </c>
      <c r="L88" s="16">
        <f>E91/C91-1</f>
        <v>-0.000611995104</v>
      </c>
      <c r="M88" s="16">
        <f>E92/C92-1</f>
        <v>-0.08213670304</v>
      </c>
      <c r="N88" s="16">
        <f>E93/C93-1</f>
        <v>0.1206225681</v>
      </c>
      <c r="O88" s="16">
        <f>E94/C94-1</f>
        <v>0.02063679245</v>
      </c>
      <c r="P88" s="16">
        <f>E95/C95-1</f>
        <v>0.04347826087</v>
      </c>
      <c r="Q88" s="16">
        <f>E96/C96-1</f>
        <v>0.01154313487</v>
      </c>
      <c r="R88" s="17"/>
    </row>
    <row r="89">
      <c r="A89" s="6">
        <v>1.0</v>
      </c>
      <c r="B89" s="6">
        <v>0.0</v>
      </c>
      <c r="C89" s="6">
        <v>15.45</v>
      </c>
      <c r="D89" s="7">
        <v>1.07827815378932</v>
      </c>
      <c r="E89" s="6">
        <v>16.13</v>
      </c>
      <c r="F89" s="7">
        <v>0.862265382241279</v>
      </c>
      <c r="G89" s="8">
        <f t="shared" ref="G89:G128" si="3">E89/C89-1</f>
        <v>0.04401294498</v>
      </c>
      <c r="I89" s="9">
        <v>10.0</v>
      </c>
      <c r="J89" s="16">
        <f>E97/C97-1</f>
        <v>0.1031587365</v>
      </c>
      <c r="K89" s="16">
        <f>E98/C98-1</f>
        <v>-0.02692307692</v>
      </c>
      <c r="L89" s="16">
        <f>E99/C99-1</f>
        <v>0.0213888075</v>
      </c>
      <c r="M89" s="16">
        <f>E100/C100-1</f>
        <v>-0.01376567758</v>
      </c>
      <c r="N89" s="16">
        <f>E101/C101-1</f>
        <v>0.3812594841</v>
      </c>
      <c r="O89" s="16">
        <f>E102/C102-1</f>
        <v>0.1459804911</v>
      </c>
      <c r="P89" s="16">
        <f>E103/C103-1</f>
        <v>-0.02113113735</v>
      </c>
      <c r="Q89" s="16">
        <f>E104/C104-1</f>
        <v>-0.001170960187</v>
      </c>
      <c r="R89" s="17"/>
    </row>
    <row r="90">
      <c r="A90" s="6">
        <v>2.0</v>
      </c>
      <c r="B90" s="6">
        <v>0.0</v>
      </c>
      <c r="C90" s="6">
        <v>17.32</v>
      </c>
      <c r="D90" s="7">
        <v>0.740384923360781</v>
      </c>
      <c r="E90" s="6">
        <v>16.56</v>
      </c>
      <c r="F90" s="7">
        <v>0.705839910378511</v>
      </c>
      <c r="G90" s="8">
        <f t="shared" si="3"/>
        <v>-0.04387990762</v>
      </c>
      <c r="I90" s="9">
        <v>20.0</v>
      </c>
      <c r="J90" s="16">
        <f>E105/C105-1</f>
        <v>0.3118409159</v>
      </c>
      <c r="K90" s="16">
        <f>E106/C106-1</f>
        <v>0.02065167508</v>
      </c>
      <c r="L90" s="16">
        <f>E107/C107-1</f>
        <v>-0.005435837701</v>
      </c>
      <c r="M90" s="16">
        <f>E108/C108-1</f>
        <v>0.101489573</v>
      </c>
      <c r="N90" s="16">
        <f>E109/C109-1</f>
        <v>0.5557295745</v>
      </c>
      <c r="O90" s="16">
        <f>E110/C110-1</f>
        <v>0.2322926375</v>
      </c>
      <c r="P90" s="16">
        <f>E111/C111-1</f>
        <v>0.1038617886</v>
      </c>
      <c r="Q90" s="16">
        <f>E112/C112-1</f>
        <v>0.03177795656</v>
      </c>
      <c r="R90" s="17"/>
    </row>
    <row r="91">
      <c r="A91" s="6">
        <v>3.0</v>
      </c>
      <c r="B91" s="6">
        <v>0.0</v>
      </c>
      <c r="C91" s="6">
        <v>16.34</v>
      </c>
      <c r="D91" s="7">
        <v>0.696102300137098</v>
      </c>
      <c r="E91" s="6">
        <v>16.33</v>
      </c>
      <c r="F91" s="7">
        <v>0.900355120092069</v>
      </c>
      <c r="G91" s="8">
        <f t="shared" si="3"/>
        <v>-0.000611995104</v>
      </c>
      <c r="I91" s="9">
        <v>30.0</v>
      </c>
      <c r="J91" s="16">
        <f>E113/C113-1</f>
        <v>0.2414687687</v>
      </c>
      <c r="K91" s="16">
        <f>E114/C114-1</f>
        <v>0.009451219512</v>
      </c>
      <c r="L91" s="16">
        <f>E115/C115-1</f>
        <v>0.004144385027</v>
      </c>
      <c r="M91" s="16">
        <f>E116/C116-1</f>
        <v>-0.05768105768</v>
      </c>
      <c r="N91" s="16">
        <f>E117/C117-1</f>
        <v>0.5351744728</v>
      </c>
      <c r="O91" s="16">
        <f>E118/C118-1</f>
        <v>0.3361279304</v>
      </c>
      <c r="P91" s="16">
        <f>E119/C119-1</f>
        <v>0.03397866456</v>
      </c>
      <c r="Q91" s="16">
        <f>E120/C120-1</f>
        <v>0.02086494689</v>
      </c>
      <c r="R91" s="17"/>
    </row>
    <row r="92">
      <c r="A92" s="6">
        <v>4.0</v>
      </c>
      <c r="B92" s="6">
        <v>0.0</v>
      </c>
      <c r="C92" s="6">
        <v>17.41</v>
      </c>
      <c r="D92" s="7">
        <v>0.950780502883571</v>
      </c>
      <c r="E92" s="6">
        <v>15.98</v>
      </c>
      <c r="F92" s="7">
        <v>0.856572730999356</v>
      </c>
      <c r="G92" s="8">
        <f t="shared" si="3"/>
        <v>-0.08213670304</v>
      </c>
      <c r="I92" s="9">
        <v>40.0</v>
      </c>
      <c r="J92" s="16">
        <f>E121/C121-1</f>
        <v>0.2876992833</v>
      </c>
      <c r="K92" s="16">
        <f>E122/C122-1</f>
        <v>0.1693432407</v>
      </c>
      <c r="L92" s="16">
        <f>E123/C123-1</f>
        <v>-0.04005067238</v>
      </c>
      <c r="M92" s="16">
        <f>E124/C124-1</f>
        <v>0.1160405985</v>
      </c>
      <c r="N92" s="16">
        <f>E125/C125-1</f>
        <v>0.5553064275</v>
      </c>
      <c r="O92" s="16">
        <f>E126/C126-1</f>
        <v>0.03807893892</v>
      </c>
      <c r="P92" s="16">
        <f>E127/C127-1</f>
        <v>0.0609264854</v>
      </c>
      <c r="Q92" s="16">
        <f>E128/C128-1</f>
        <v>-0.0236984512</v>
      </c>
      <c r="R92" s="15">
        <f>average(J88:Q92)</f>
        <v>0.1085461307</v>
      </c>
    </row>
    <row r="93">
      <c r="A93" s="6">
        <v>5.0</v>
      </c>
      <c r="B93" s="6">
        <v>0.0</v>
      </c>
      <c r="C93" s="6">
        <v>15.42</v>
      </c>
      <c r="D93" s="7">
        <v>0.808130254175383</v>
      </c>
      <c r="E93" s="6">
        <v>17.28</v>
      </c>
      <c r="F93" s="7">
        <v>0.850332840482306</v>
      </c>
      <c r="G93" s="8">
        <f t="shared" si="3"/>
        <v>0.1206225681</v>
      </c>
    </row>
    <row r="94">
      <c r="A94" s="6">
        <v>6.0</v>
      </c>
      <c r="B94" s="6">
        <v>0.0</v>
      </c>
      <c r="C94" s="6">
        <v>16.96</v>
      </c>
      <c r="D94" s="7">
        <v>0.886918149705873</v>
      </c>
      <c r="E94" s="6">
        <v>17.31</v>
      </c>
      <c r="F94" s="7">
        <v>1.20753931583606</v>
      </c>
      <c r="G94" s="8">
        <f t="shared" si="3"/>
        <v>0.02063679245</v>
      </c>
      <c r="J94" s="6"/>
      <c r="K94" s="6"/>
      <c r="L94" s="6"/>
      <c r="M94" s="6"/>
      <c r="N94" s="6"/>
      <c r="O94" s="6"/>
      <c r="P94" s="6"/>
      <c r="Q94" s="6"/>
    </row>
    <row r="95">
      <c r="A95" s="6">
        <v>7.0</v>
      </c>
      <c r="B95" s="6">
        <v>0.0</v>
      </c>
      <c r="C95" s="6">
        <v>15.87</v>
      </c>
      <c r="D95" s="7">
        <v>0.637360586983006</v>
      </c>
      <c r="E95" s="6">
        <v>16.56</v>
      </c>
      <c r="F95" s="7">
        <v>0.693548184149137</v>
      </c>
      <c r="G95" s="8">
        <f t="shared" si="3"/>
        <v>0.04347826087</v>
      </c>
      <c r="J95" s="6"/>
      <c r="K95" s="6"/>
      <c r="L95" s="6"/>
      <c r="M95" s="6"/>
      <c r="N95" s="6"/>
      <c r="O95" s="6"/>
      <c r="P95" s="6"/>
      <c r="Q95" s="6"/>
    </row>
    <row r="96">
      <c r="A96" s="6">
        <v>8.0</v>
      </c>
      <c r="B96" s="6">
        <v>0.0</v>
      </c>
      <c r="C96" s="6">
        <v>16.46</v>
      </c>
      <c r="D96" s="7">
        <v>0.685075967036759</v>
      </c>
      <c r="E96" s="6">
        <v>16.65</v>
      </c>
      <c r="F96" s="7">
        <v>0.775180836485558</v>
      </c>
      <c r="G96" s="8">
        <f t="shared" si="3"/>
        <v>0.01154313487</v>
      </c>
      <c r="J96" s="6"/>
      <c r="K96" s="6"/>
      <c r="L96" s="6"/>
      <c r="M96" s="6"/>
      <c r="N96" s="6"/>
      <c r="O96" s="6"/>
      <c r="P96" s="6"/>
      <c r="Q96" s="6"/>
    </row>
    <row r="97">
      <c r="A97" s="6">
        <v>1.0</v>
      </c>
      <c r="B97" s="6">
        <v>10.0</v>
      </c>
      <c r="C97" s="6">
        <v>25.01</v>
      </c>
      <c r="D97" s="7">
        <v>1.64552211726933</v>
      </c>
      <c r="E97" s="6">
        <v>27.59</v>
      </c>
      <c r="F97" s="7">
        <v>1.29008480152468</v>
      </c>
      <c r="G97" s="8">
        <f t="shared" si="3"/>
        <v>0.1031587365</v>
      </c>
      <c r="J97" s="6"/>
      <c r="K97" s="6"/>
      <c r="L97" s="6"/>
      <c r="M97" s="6"/>
      <c r="N97" s="6"/>
      <c r="O97" s="6"/>
      <c r="P97" s="6"/>
      <c r="Q97" s="6"/>
    </row>
    <row r="98">
      <c r="A98" s="6">
        <v>2.0</v>
      </c>
      <c r="B98" s="6">
        <v>10.0</v>
      </c>
      <c r="C98" s="6">
        <v>31.2</v>
      </c>
      <c r="D98" s="7">
        <v>6.39547426719387</v>
      </c>
      <c r="E98" s="6">
        <v>30.36</v>
      </c>
      <c r="F98" s="7">
        <v>1.56942314646803</v>
      </c>
      <c r="G98" s="8">
        <f t="shared" si="3"/>
        <v>-0.02692307692</v>
      </c>
      <c r="J98" s="6"/>
      <c r="K98" s="6"/>
      <c r="L98" s="6"/>
      <c r="M98" s="6"/>
      <c r="N98" s="6"/>
      <c r="O98" s="6"/>
      <c r="P98" s="6"/>
      <c r="Q98" s="6"/>
    </row>
    <row r="99">
      <c r="A99" s="6">
        <v>3.0</v>
      </c>
      <c r="B99" s="6">
        <v>10.0</v>
      </c>
      <c r="C99" s="6">
        <v>34.13</v>
      </c>
      <c r="D99" s="7">
        <v>1.66491545465028</v>
      </c>
      <c r="E99" s="6">
        <v>34.86</v>
      </c>
      <c r="F99" s="7">
        <v>2.02729839591768</v>
      </c>
      <c r="G99" s="8">
        <f t="shared" si="3"/>
        <v>0.0213888075</v>
      </c>
    </row>
    <row r="100">
      <c r="A100" s="6">
        <v>4.0</v>
      </c>
      <c r="B100" s="6">
        <v>10.0</v>
      </c>
      <c r="C100" s="6">
        <v>32.69</v>
      </c>
      <c r="D100" s="7">
        <v>1.75843420001573</v>
      </c>
      <c r="E100" s="6">
        <v>32.24</v>
      </c>
      <c r="F100" s="7">
        <v>1.68830763721654</v>
      </c>
      <c r="G100" s="8">
        <f t="shared" si="3"/>
        <v>-0.01376567758</v>
      </c>
    </row>
    <row r="101">
      <c r="A101" s="6">
        <v>5.0</v>
      </c>
      <c r="B101" s="6">
        <v>10.0</v>
      </c>
      <c r="C101" s="6">
        <v>26.36</v>
      </c>
      <c r="D101" s="7">
        <v>2.15308384812999</v>
      </c>
      <c r="E101" s="6">
        <v>36.41</v>
      </c>
      <c r="F101" s="7">
        <v>2.0077563444859</v>
      </c>
      <c r="G101" s="8">
        <f t="shared" si="3"/>
        <v>0.3812594841</v>
      </c>
      <c r="J101" s="5"/>
      <c r="K101" s="5"/>
      <c r="L101" s="5"/>
      <c r="M101" s="5"/>
      <c r="N101" s="5"/>
      <c r="O101" s="5"/>
      <c r="P101" s="5"/>
      <c r="Q101" s="5"/>
    </row>
    <row r="102">
      <c r="A102" s="6">
        <v>6.0</v>
      </c>
      <c r="B102" s="6">
        <v>10.0</v>
      </c>
      <c r="C102" s="6">
        <v>29.73</v>
      </c>
      <c r="D102" s="7">
        <v>2.06477739949867</v>
      </c>
      <c r="E102" s="6">
        <v>34.07</v>
      </c>
      <c r="F102" s="7">
        <v>2.46522276039497</v>
      </c>
      <c r="G102" s="8">
        <f t="shared" si="3"/>
        <v>0.1459804911</v>
      </c>
      <c r="J102" s="8"/>
      <c r="K102" s="8"/>
      <c r="L102" s="8"/>
      <c r="M102" s="8"/>
      <c r="N102" s="8"/>
      <c r="O102" s="8"/>
      <c r="P102" s="8"/>
      <c r="Q102" s="8"/>
    </row>
    <row r="103">
      <c r="A103" s="6">
        <v>7.0</v>
      </c>
      <c r="B103" s="6">
        <v>10.0</v>
      </c>
      <c r="C103" s="6">
        <v>32.18</v>
      </c>
      <c r="D103" s="7">
        <v>1.34370716736235</v>
      </c>
      <c r="E103" s="6">
        <v>31.5</v>
      </c>
      <c r="F103" s="7">
        <v>1.50791240760564</v>
      </c>
      <c r="G103" s="8">
        <f t="shared" si="3"/>
        <v>-0.02113113735</v>
      </c>
      <c r="J103" s="8"/>
      <c r="K103" s="8"/>
      <c r="L103" s="8"/>
      <c r="M103" s="8"/>
      <c r="N103" s="8"/>
      <c r="O103" s="8"/>
      <c r="P103" s="8"/>
    </row>
    <row r="104">
      <c r="A104" s="6">
        <v>8.0</v>
      </c>
      <c r="B104" s="6">
        <v>10.0</v>
      </c>
      <c r="C104" s="6">
        <v>34.16</v>
      </c>
      <c r="D104" s="7">
        <v>1.72279207594286</v>
      </c>
      <c r="E104" s="6">
        <v>34.12</v>
      </c>
      <c r="F104" s="7">
        <v>1.51748075809434</v>
      </c>
      <c r="G104" s="8">
        <f t="shared" si="3"/>
        <v>-0.001170960187</v>
      </c>
      <c r="J104" s="8"/>
      <c r="K104" s="8"/>
      <c r="L104" s="8"/>
      <c r="M104" s="8"/>
      <c r="N104" s="8"/>
      <c r="O104" s="8"/>
      <c r="P104" s="8"/>
      <c r="Q104" s="8"/>
    </row>
    <row r="105">
      <c r="A105" s="6">
        <v>1.0</v>
      </c>
      <c r="B105" s="6">
        <v>20.0</v>
      </c>
      <c r="C105" s="6">
        <v>33.19</v>
      </c>
      <c r="D105" s="7">
        <v>2.00586234840614</v>
      </c>
      <c r="E105" s="6">
        <v>43.54</v>
      </c>
      <c r="F105" s="7">
        <v>2.41852521646795</v>
      </c>
      <c r="G105" s="8">
        <f t="shared" si="3"/>
        <v>0.3118409159</v>
      </c>
      <c r="J105" s="8"/>
      <c r="K105" s="8"/>
      <c r="L105" s="8"/>
      <c r="M105" s="8"/>
      <c r="N105" s="8"/>
      <c r="O105" s="8"/>
      <c r="P105" s="8"/>
      <c r="Q105" s="8"/>
    </row>
    <row r="106">
      <c r="A106" s="6">
        <v>2.0</v>
      </c>
      <c r="B106" s="6">
        <v>20.0</v>
      </c>
      <c r="C106" s="6">
        <v>43.58</v>
      </c>
      <c r="D106" s="7">
        <v>1.91319855896109</v>
      </c>
      <c r="E106" s="6">
        <v>44.48</v>
      </c>
      <c r="F106" s="7">
        <v>2.11987081297164</v>
      </c>
      <c r="G106" s="8">
        <f t="shared" si="3"/>
        <v>0.02065167508</v>
      </c>
      <c r="J106" s="8"/>
      <c r="K106" s="8"/>
      <c r="L106" s="8"/>
      <c r="M106" s="8"/>
      <c r="N106" s="8"/>
      <c r="O106" s="8"/>
      <c r="P106" s="8"/>
      <c r="Q106" s="8"/>
    </row>
    <row r="107">
      <c r="A107" s="6">
        <v>3.0</v>
      </c>
      <c r="B107" s="6">
        <v>20.0</v>
      </c>
      <c r="C107" s="6">
        <v>51.51</v>
      </c>
      <c r="D107" s="7">
        <v>2.17292350318277</v>
      </c>
      <c r="E107" s="6">
        <v>51.23</v>
      </c>
      <c r="F107" s="7">
        <v>2.59514660718407</v>
      </c>
      <c r="G107" s="8">
        <f t="shared" si="3"/>
        <v>-0.005435837701</v>
      </c>
    </row>
    <row r="108">
      <c r="A108" s="6">
        <v>4.0</v>
      </c>
      <c r="B108" s="6">
        <v>20.0</v>
      </c>
      <c r="C108" s="6">
        <v>50.35</v>
      </c>
      <c r="D108" s="7">
        <v>7.53370265841444</v>
      </c>
      <c r="E108" s="6">
        <v>55.46</v>
      </c>
      <c r="F108" s="7">
        <v>8.62428017251682</v>
      </c>
      <c r="G108" s="8">
        <f t="shared" si="3"/>
        <v>0.101489573</v>
      </c>
    </row>
    <row r="109">
      <c r="A109" s="6">
        <v>5.0</v>
      </c>
      <c r="B109" s="6">
        <v>20.0</v>
      </c>
      <c r="C109" s="6">
        <v>38.31</v>
      </c>
      <c r="D109" s="7">
        <v>2.26744298204981</v>
      </c>
      <c r="E109" s="6">
        <v>59.6</v>
      </c>
      <c r="F109" s="7">
        <v>2.69623704833992</v>
      </c>
      <c r="G109" s="8">
        <f t="shared" si="3"/>
        <v>0.5557295745</v>
      </c>
    </row>
    <row r="110">
      <c r="A110" s="6">
        <v>6.0</v>
      </c>
      <c r="B110" s="6">
        <v>20.0</v>
      </c>
      <c r="C110" s="6">
        <v>42.92</v>
      </c>
      <c r="D110" s="7">
        <v>2.0166023778215</v>
      </c>
      <c r="E110" s="6">
        <v>52.89</v>
      </c>
      <c r="F110" s="7">
        <v>2.37906343887661</v>
      </c>
      <c r="G110" s="8">
        <f t="shared" si="3"/>
        <v>0.2322926375</v>
      </c>
    </row>
    <row r="111">
      <c r="A111" s="6">
        <v>7.0</v>
      </c>
      <c r="B111" s="6">
        <v>20.0</v>
      </c>
      <c r="C111" s="6">
        <v>49.2</v>
      </c>
      <c r="D111" s="7">
        <v>6.9926565386047</v>
      </c>
      <c r="E111" s="6">
        <v>54.31</v>
      </c>
      <c r="F111" s="7">
        <v>9.26434782500004</v>
      </c>
      <c r="G111" s="8">
        <f t="shared" si="3"/>
        <v>0.1038617886</v>
      </c>
    </row>
    <row r="112">
      <c r="A112" s="6">
        <v>8.0</v>
      </c>
      <c r="B112" s="6">
        <v>20.0</v>
      </c>
      <c r="C112" s="6">
        <v>49.72</v>
      </c>
      <c r="D112" s="7">
        <v>2.23311065993608</v>
      </c>
      <c r="E112" s="6">
        <v>51.3</v>
      </c>
      <c r="F112" s="7">
        <v>2.69314006384271</v>
      </c>
      <c r="G112" s="8">
        <f t="shared" si="3"/>
        <v>0.03177795656</v>
      </c>
    </row>
    <row r="113">
      <c r="A113" s="6">
        <v>1.0</v>
      </c>
      <c r="B113" s="6">
        <v>30.0</v>
      </c>
      <c r="C113" s="6">
        <v>50.11</v>
      </c>
      <c r="D113" s="7">
        <v>4.24402778840641</v>
      </c>
      <c r="E113" s="6">
        <v>62.21</v>
      </c>
      <c r="F113" s="7">
        <v>5.29754428024095</v>
      </c>
      <c r="G113" s="8">
        <f t="shared" si="3"/>
        <v>0.2414687687</v>
      </c>
    </row>
    <row r="114">
      <c r="A114" s="6">
        <v>2.0</v>
      </c>
      <c r="B114" s="6">
        <v>30.0</v>
      </c>
      <c r="C114" s="6">
        <v>65.6</v>
      </c>
      <c r="D114" s="7">
        <v>3.9157881226355</v>
      </c>
      <c r="E114" s="6">
        <v>66.22</v>
      </c>
      <c r="F114" s="7">
        <v>4.53108888953956</v>
      </c>
      <c r="G114" s="8">
        <f t="shared" si="3"/>
        <v>0.009451219512</v>
      </c>
    </row>
    <row r="115">
      <c r="A115" s="6">
        <v>3.0</v>
      </c>
      <c r="B115" s="6">
        <v>30.0</v>
      </c>
      <c r="C115" s="6">
        <v>74.8</v>
      </c>
      <c r="D115" s="7">
        <v>2.41344298900267</v>
      </c>
      <c r="E115" s="6">
        <v>75.11</v>
      </c>
      <c r="F115" s="7">
        <v>2.72778460522277</v>
      </c>
      <c r="G115" s="8">
        <f t="shared" si="3"/>
        <v>0.004144385027</v>
      </c>
    </row>
    <row r="116">
      <c r="A116" s="6">
        <v>4.0</v>
      </c>
      <c r="B116" s="6">
        <v>30.0</v>
      </c>
      <c r="C116" s="6">
        <v>85.47</v>
      </c>
      <c r="D116" s="7">
        <v>15.484948706604</v>
      </c>
      <c r="E116" s="6">
        <v>80.54</v>
      </c>
      <c r="F116" s="7">
        <v>3.25181478225433</v>
      </c>
      <c r="G116" s="8">
        <f t="shared" si="3"/>
        <v>-0.05768105768</v>
      </c>
    </row>
    <row r="117">
      <c r="A117" s="6">
        <v>5.0</v>
      </c>
      <c r="B117" s="6">
        <v>30.0</v>
      </c>
      <c r="C117" s="6">
        <v>53.59</v>
      </c>
      <c r="D117" s="7">
        <v>3.53160405880939</v>
      </c>
      <c r="E117" s="6">
        <v>82.27</v>
      </c>
      <c r="F117" s="7">
        <v>1.99703475121419</v>
      </c>
      <c r="G117" s="8">
        <f t="shared" si="3"/>
        <v>0.5351744728</v>
      </c>
    </row>
    <row r="118">
      <c r="A118" s="6">
        <v>6.0</v>
      </c>
      <c r="B118" s="6">
        <v>30.0</v>
      </c>
      <c r="C118" s="6">
        <v>64.41</v>
      </c>
      <c r="D118" s="7">
        <v>3.64073779481661</v>
      </c>
      <c r="E118" s="6">
        <v>86.06</v>
      </c>
      <c r="F118" s="7">
        <v>3.37373206612744</v>
      </c>
      <c r="G118" s="8">
        <f t="shared" si="3"/>
        <v>0.3361279304</v>
      </c>
    </row>
    <row r="119">
      <c r="A119" s="6">
        <v>7.0</v>
      </c>
      <c r="B119" s="6">
        <v>30.0</v>
      </c>
      <c r="C119" s="6">
        <v>75.93</v>
      </c>
      <c r="D119" s="7">
        <v>4.11949093675754</v>
      </c>
      <c r="E119" s="6">
        <v>78.51</v>
      </c>
      <c r="F119" s="7">
        <v>5.07632046879742</v>
      </c>
      <c r="G119" s="8">
        <f t="shared" si="3"/>
        <v>0.03397866456</v>
      </c>
    </row>
    <row r="120">
      <c r="A120" s="6">
        <v>8.0</v>
      </c>
      <c r="B120" s="6">
        <v>30.0</v>
      </c>
      <c r="C120" s="6">
        <v>79.08</v>
      </c>
      <c r="D120" s="7">
        <v>5.39119288908437</v>
      </c>
      <c r="E120" s="6">
        <v>80.73</v>
      </c>
      <c r="F120" s="7">
        <v>4.45959961971102</v>
      </c>
      <c r="G120" s="8">
        <f t="shared" si="3"/>
        <v>0.02086494689</v>
      </c>
    </row>
    <row r="121">
      <c r="A121" s="6">
        <v>1.0</v>
      </c>
      <c r="B121" s="6">
        <v>40.0</v>
      </c>
      <c r="C121" s="6">
        <v>68.37</v>
      </c>
      <c r="D121" s="7">
        <v>3.54552602779661</v>
      </c>
      <c r="E121" s="6">
        <v>88.04</v>
      </c>
      <c r="F121" s="7">
        <v>3.71477175909669</v>
      </c>
      <c r="G121" s="8">
        <f t="shared" si="3"/>
        <v>0.2876992833</v>
      </c>
    </row>
    <row r="122">
      <c r="A122" s="6">
        <v>2.0</v>
      </c>
      <c r="B122" s="6">
        <v>40.0</v>
      </c>
      <c r="C122" s="6">
        <v>83.44</v>
      </c>
      <c r="D122" s="7">
        <v>3.55492287478024</v>
      </c>
      <c r="E122" s="6">
        <v>97.57</v>
      </c>
      <c r="F122" s="7">
        <v>3.70562530972013</v>
      </c>
      <c r="G122" s="8">
        <f t="shared" si="3"/>
        <v>0.1693432407</v>
      </c>
    </row>
    <row r="123">
      <c r="A123" s="6">
        <v>3.0</v>
      </c>
      <c r="B123" s="6">
        <v>40.0</v>
      </c>
      <c r="C123" s="6">
        <v>102.62</v>
      </c>
      <c r="D123" s="7">
        <v>3.01121808115401</v>
      </c>
      <c r="E123" s="6">
        <v>98.51</v>
      </c>
      <c r="F123" s="7">
        <v>3.50811872539233</v>
      </c>
      <c r="G123" s="8">
        <f t="shared" si="3"/>
        <v>-0.04005067238</v>
      </c>
    </row>
    <row r="124">
      <c r="A124" s="6">
        <v>4.0</v>
      </c>
      <c r="B124" s="6">
        <v>40.0</v>
      </c>
      <c r="C124" s="6">
        <v>95.57</v>
      </c>
      <c r="D124" s="7">
        <v>3.80513391896036</v>
      </c>
      <c r="E124" s="6">
        <v>106.66</v>
      </c>
      <c r="F124" s="7">
        <v>3.23549149936834</v>
      </c>
      <c r="G124" s="8">
        <f t="shared" si="3"/>
        <v>0.1160405985</v>
      </c>
    </row>
    <row r="125">
      <c r="A125" s="6">
        <v>5.0</v>
      </c>
      <c r="B125" s="6">
        <v>40.0</v>
      </c>
      <c r="C125" s="6">
        <v>66.9</v>
      </c>
      <c r="D125" s="7">
        <v>9.19236618365021</v>
      </c>
      <c r="E125" s="6">
        <v>104.05</v>
      </c>
      <c r="F125" s="7">
        <v>9.51136044515346</v>
      </c>
      <c r="G125" s="8">
        <f t="shared" si="3"/>
        <v>0.5553064275</v>
      </c>
    </row>
    <row r="126">
      <c r="A126" s="6">
        <v>6.0</v>
      </c>
      <c r="B126" s="6">
        <v>40.0</v>
      </c>
      <c r="C126" s="6">
        <v>93.49</v>
      </c>
      <c r="D126" s="7">
        <v>20.761163822358</v>
      </c>
      <c r="E126" s="6">
        <v>97.05</v>
      </c>
      <c r="F126" s="7">
        <v>2.85491702563605</v>
      </c>
      <c r="G126" s="8">
        <f t="shared" si="3"/>
        <v>0.03807893892</v>
      </c>
    </row>
    <row r="127">
      <c r="A127" s="6">
        <v>7.0</v>
      </c>
      <c r="B127" s="6">
        <v>40.0</v>
      </c>
      <c r="C127" s="6">
        <v>99.3</v>
      </c>
      <c r="D127" s="7">
        <v>4.15683576743245</v>
      </c>
      <c r="E127" s="6">
        <v>105.35</v>
      </c>
      <c r="F127" s="7">
        <v>3.80531328780369</v>
      </c>
      <c r="G127" s="8">
        <f t="shared" si="3"/>
        <v>0.0609264854</v>
      </c>
    </row>
    <row r="128">
      <c r="A128" s="6">
        <v>8.0</v>
      </c>
      <c r="B128" s="6">
        <v>40.0</v>
      </c>
      <c r="C128" s="6">
        <v>107.18</v>
      </c>
      <c r="D128" s="7">
        <v>7.78183594117728</v>
      </c>
      <c r="E128" s="6">
        <v>104.64</v>
      </c>
      <c r="F128" s="7">
        <v>10.062179936356</v>
      </c>
      <c r="G128" s="8">
        <f t="shared" si="3"/>
        <v>-0.0236984512</v>
      </c>
    </row>
    <row r="129">
      <c r="A129" s="2"/>
      <c r="B129" s="2"/>
      <c r="C129" s="2"/>
      <c r="D129" s="11"/>
      <c r="E129" s="2"/>
      <c r="F129" s="11"/>
    </row>
    <row r="130">
      <c r="A130" s="1" t="s">
        <v>19</v>
      </c>
      <c r="B130" s="2"/>
      <c r="C130" s="2"/>
      <c r="D130" s="11"/>
      <c r="E130" s="2"/>
      <c r="F130" s="11"/>
      <c r="H130" s="1"/>
      <c r="I130" s="4" t="s">
        <v>19</v>
      </c>
      <c r="J130" s="5" t="s">
        <v>8</v>
      </c>
      <c r="K130" s="5" t="s">
        <v>9</v>
      </c>
      <c r="L130" s="5" t="s">
        <v>10</v>
      </c>
      <c r="M130" s="5" t="s">
        <v>11</v>
      </c>
      <c r="N130" s="5" t="s">
        <v>12</v>
      </c>
      <c r="O130" s="5" t="s">
        <v>13</v>
      </c>
      <c r="P130" s="5" t="s">
        <v>14</v>
      </c>
      <c r="Q130" s="5" t="s">
        <v>15</v>
      </c>
      <c r="R130" s="3" t="s">
        <v>16</v>
      </c>
    </row>
    <row r="131">
      <c r="A131" s="1" t="s">
        <v>1</v>
      </c>
      <c r="B131" s="1" t="s">
        <v>2</v>
      </c>
      <c r="C131" s="1" t="s">
        <v>3</v>
      </c>
      <c r="D131" s="13" t="s">
        <v>4</v>
      </c>
      <c r="E131" s="1" t="s">
        <v>5</v>
      </c>
      <c r="F131" s="13" t="s">
        <v>6</v>
      </c>
      <c r="G131" s="3" t="s">
        <v>7</v>
      </c>
      <c r="I131" s="9">
        <v>0.0</v>
      </c>
      <c r="J131" s="8">
        <f>E132/C132-1</f>
        <v>-0.02800466744</v>
      </c>
      <c r="K131" s="8">
        <f>E133/C133-1</f>
        <v>-0.1225680934</v>
      </c>
      <c r="L131" s="8">
        <f>E134/C134-1</f>
        <v>0.01185983827</v>
      </c>
      <c r="M131" s="8">
        <f>E135/C135-1</f>
        <v>0.07635327635</v>
      </c>
      <c r="N131" s="8">
        <f>E136/C136-1</f>
        <v>-0.0311262026</v>
      </c>
      <c r="O131" s="8">
        <f>E137/C137-1</f>
        <v>-0.07218390805</v>
      </c>
      <c r="P131" s="8">
        <f>E138/C138-1</f>
        <v>-0.0005503577325</v>
      </c>
      <c r="Q131" s="8">
        <f>E139/C139-1</f>
        <v>0.001696832579</v>
      </c>
      <c r="R131" s="8"/>
    </row>
    <row r="132">
      <c r="A132" s="6">
        <v>1.0</v>
      </c>
      <c r="B132" s="6">
        <v>0.0</v>
      </c>
      <c r="C132" s="6">
        <v>17.14</v>
      </c>
      <c r="D132" s="7">
        <v>0.92838182870858</v>
      </c>
      <c r="E132" s="6">
        <v>16.66</v>
      </c>
      <c r="F132" s="7">
        <v>0.632821236933703</v>
      </c>
      <c r="G132" s="8">
        <f t="shared" ref="G132:G171" si="4">E132/C132-1</f>
        <v>-0.02800466744</v>
      </c>
      <c r="I132" s="9">
        <v>10.0</v>
      </c>
      <c r="J132" s="8">
        <f>E140/C140-1</f>
        <v>0.2149155033</v>
      </c>
      <c r="K132" s="8">
        <f>E141/C141-1</f>
        <v>0.02664796634</v>
      </c>
      <c r="L132" s="8">
        <f>E142/C142-1</f>
        <v>0.03757944183</v>
      </c>
      <c r="M132" s="8">
        <f>E143/C143-1</f>
        <v>0.09578231293</v>
      </c>
      <c r="N132" s="8">
        <f>E144/C144-1</f>
        <v>0.1193348549</v>
      </c>
      <c r="O132" s="8">
        <f>E145/C145-1</f>
        <v>0.1077633008</v>
      </c>
      <c r="P132" s="8">
        <f>E146/C146-1</f>
        <v>0.09618573798</v>
      </c>
      <c r="Q132" s="8">
        <f>E147/C147-1</f>
        <v>0.0194042088</v>
      </c>
      <c r="R132" s="8"/>
    </row>
    <row r="133">
      <c r="A133" s="6">
        <v>2.0</v>
      </c>
      <c r="B133" s="6">
        <v>0.0</v>
      </c>
      <c r="C133" s="6">
        <v>20.56</v>
      </c>
      <c r="D133" s="7">
        <v>0.191401669418732</v>
      </c>
      <c r="E133" s="6">
        <v>18.04</v>
      </c>
      <c r="F133" s="7">
        <v>0.920896745657791</v>
      </c>
      <c r="G133" s="8">
        <f t="shared" si="4"/>
        <v>-0.1225680934</v>
      </c>
      <c r="I133" s="9">
        <v>20.0</v>
      </c>
      <c r="J133" s="8">
        <f>E148/C148-1</f>
        <v>0.2223287015</v>
      </c>
      <c r="K133" s="8">
        <f>E149/C149-1</f>
        <v>-0.01752021563</v>
      </c>
      <c r="L133" s="8">
        <f>E150/C150-1</f>
        <v>0.03135077033</v>
      </c>
      <c r="M133" s="8">
        <f>E151/C151-1</f>
        <v>-0.01487357462</v>
      </c>
      <c r="N133" s="8">
        <f>E152/C152-1</f>
        <v>0.1839028777</v>
      </c>
      <c r="O133" s="8">
        <f>E153/C153-1</f>
        <v>0.009565217391</v>
      </c>
      <c r="P133" s="8">
        <f>E154/C154-1</f>
        <v>0.1479836561</v>
      </c>
      <c r="Q133" s="8">
        <f>E155/C155-1</f>
        <v>0.05977859779</v>
      </c>
      <c r="R133" s="8"/>
    </row>
    <row r="134">
      <c r="A134" s="6">
        <v>3.0</v>
      </c>
      <c r="B134" s="6">
        <v>0.0</v>
      </c>
      <c r="C134" s="6">
        <v>18.55</v>
      </c>
      <c r="D134" s="7">
        <v>0.698370572502446</v>
      </c>
      <c r="E134" s="6">
        <v>18.77</v>
      </c>
      <c r="F134" s="7">
        <v>0.770740797430439</v>
      </c>
      <c r="G134" s="8">
        <f t="shared" si="4"/>
        <v>0.01185983827</v>
      </c>
      <c r="I134" s="9">
        <v>30.0</v>
      </c>
      <c r="J134" s="8">
        <f>E156/C156-1</f>
        <v>0.4383394383</v>
      </c>
      <c r="K134" s="8">
        <f>E157/C157-1</f>
        <v>0.07537629351</v>
      </c>
      <c r="L134" s="8">
        <f>E158/C158-1</f>
        <v>0.04762452548</v>
      </c>
      <c r="M134" s="8">
        <f>E159/C159-1</f>
        <v>0.1008828723</v>
      </c>
      <c r="N134" s="8">
        <f>E160/C160-1</f>
        <v>0.3734285271</v>
      </c>
      <c r="O134" s="8">
        <f>E161/C161-1</f>
        <v>0.046275273</v>
      </c>
      <c r="P134" s="8">
        <f>E162/C162-1</f>
        <v>0.06739611221</v>
      </c>
      <c r="Q134" s="8">
        <f>E163/C163-1</f>
        <v>0.1460875808</v>
      </c>
      <c r="R134" s="8"/>
    </row>
    <row r="135">
      <c r="A135" s="6">
        <v>4.0</v>
      </c>
      <c r="B135" s="6">
        <v>0.0</v>
      </c>
      <c r="C135" s="6">
        <v>17.55</v>
      </c>
      <c r="D135" s="7">
        <v>0.701031984907221</v>
      </c>
      <c r="E135" s="6">
        <v>18.89</v>
      </c>
      <c r="F135" s="7">
        <v>0.871273396647703</v>
      </c>
      <c r="G135" s="8">
        <f t="shared" si="4"/>
        <v>0.07635327635</v>
      </c>
      <c r="I135" s="9">
        <v>40.0</v>
      </c>
      <c r="J135" s="8">
        <f>E164/C164-1</f>
        <v>0.2577755024</v>
      </c>
      <c r="K135" s="8">
        <f>E165/C165-1</f>
        <v>-0.1324832326</v>
      </c>
      <c r="L135" s="8">
        <f>E166/C166-1</f>
        <v>0.07399206569</v>
      </c>
      <c r="M135" s="8">
        <f>E167/C167-1</f>
        <v>0.1156090783</v>
      </c>
      <c r="N135" s="8">
        <f>E168/C168-1</f>
        <v>0.3721353219</v>
      </c>
      <c r="O135" s="8">
        <f>E169/C169-1</f>
        <v>0.02864238411</v>
      </c>
      <c r="P135" s="8">
        <f>E170/C170-1</f>
        <v>-0.02733759614</v>
      </c>
      <c r="Q135" s="8">
        <f>E171/C171-1</f>
        <v>0.03805133767</v>
      </c>
      <c r="R135" s="15">
        <f>average(J131:Q135)</f>
        <v>0.07993503898</v>
      </c>
    </row>
    <row r="136">
      <c r="A136" s="6">
        <v>5.0</v>
      </c>
      <c r="B136" s="6">
        <v>0.0</v>
      </c>
      <c r="C136" s="6">
        <v>17.67</v>
      </c>
      <c r="D136" s="7">
        <v>0.988515652810723</v>
      </c>
      <c r="E136" s="6">
        <v>17.12</v>
      </c>
      <c r="F136" s="7">
        <v>0.565809226913608</v>
      </c>
      <c r="G136" s="8">
        <f t="shared" si="4"/>
        <v>-0.0311262026</v>
      </c>
    </row>
    <row r="137">
      <c r="A137" s="6">
        <v>6.0</v>
      </c>
      <c r="B137" s="6">
        <v>0.0</v>
      </c>
      <c r="C137" s="6">
        <v>21.75</v>
      </c>
      <c r="D137" s="7">
        <v>0.310745507400778</v>
      </c>
      <c r="E137" s="6">
        <v>20.18</v>
      </c>
      <c r="F137" s="7">
        <v>1.32461087993901</v>
      </c>
      <c r="G137" s="8">
        <f t="shared" si="4"/>
        <v>-0.07218390805</v>
      </c>
    </row>
    <row r="138">
      <c r="A138" s="6">
        <v>7.0</v>
      </c>
      <c r="B138" s="6">
        <v>0.0</v>
      </c>
      <c r="C138" s="6">
        <v>18.17</v>
      </c>
      <c r="D138" s="7">
        <v>0.655387504137017</v>
      </c>
      <c r="E138" s="6">
        <v>18.16</v>
      </c>
      <c r="F138" s="7">
        <v>0.588917506365849</v>
      </c>
      <c r="G138" s="8">
        <f t="shared" si="4"/>
        <v>-0.0005503577325</v>
      </c>
    </row>
    <row r="139">
      <c r="A139" s="6">
        <v>8.0</v>
      </c>
      <c r="B139" s="6">
        <v>0.0</v>
      </c>
      <c r="C139" s="6">
        <v>17.68</v>
      </c>
      <c r="D139" s="7">
        <v>0.509173778831185</v>
      </c>
      <c r="E139" s="6">
        <v>17.71</v>
      </c>
      <c r="F139" s="7">
        <v>0.572121568535502</v>
      </c>
      <c r="G139" s="8">
        <f t="shared" si="4"/>
        <v>0.001696832579</v>
      </c>
    </row>
    <row r="140">
      <c r="A140" s="6">
        <v>1.0</v>
      </c>
      <c r="B140" s="6">
        <v>10.0</v>
      </c>
      <c r="C140" s="6">
        <v>27.22</v>
      </c>
      <c r="D140" s="7">
        <v>1.26062881873299</v>
      </c>
      <c r="E140" s="6">
        <v>33.07</v>
      </c>
      <c r="F140" s="7">
        <v>1.51958351029026</v>
      </c>
      <c r="G140" s="8">
        <f t="shared" si="4"/>
        <v>0.2149155033</v>
      </c>
    </row>
    <row r="141">
      <c r="A141" s="6">
        <v>3.0</v>
      </c>
      <c r="B141" s="6">
        <v>10.0</v>
      </c>
      <c r="C141" s="6">
        <v>35.65</v>
      </c>
      <c r="D141" s="7">
        <v>1.32981045005887</v>
      </c>
      <c r="E141" s="6">
        <v>36.6</v>
      </c>
      <c r="F141" s="7">
        <v>1.20155678404232</v>
      </c>
      <c r="G141" s="8">
        <f t="shared" si="4"/>
        <v>0.02664796634</v>
      </c>
    </row>
    <row r="142">
      <c r="A142" s="6">
        <v>4.0</v>
      </c>
      <c r="B142" s="6">
        <v>10.0</v>
      </c>
      <c r="C142" s="6">
        <v>36.19</v>
      </c>
      <c r="D142" s="7">
        <v>1.31940405470842</v>
      </c>
      <c r="E142" s="6">
        <v>37.55</v>
      </c>
      <c r="F142" s="7">
        <v>1.32989935142763</v>
      </c>
      <c r="G142" s="8">
        <f t="shared" si="4"/>
        <v>0.03757944183</v>
      </c>
    </row>
    <row r="143">
      <c r="A143" s="6">
        <v>5.0</v>
      </c>
      <c r="B143" s="6">
        <v>10.0</v>
      </c>
      <c r="C143" s="6">
        <v>36.75</v>
      </c>
      <c r="D143" s="7">
        <v>1.44567004846742</v>
      </c>
      <c r="E143" s="6">
        <v>40.27</v>
      </c>
      <c r="F143" s="7">
        <v>1.59742079308835</v>
      </c>
      <c r="G143" s="8">
        <f t="shared" si="4"/>
        <v>0.09578231293</v>
      </c>
    </row>
    <row r="144">
      <c r="A144" s="6">
        <v>6.0</v>
      </c>
      <c r="B144" s="6">
        <v>10.0</v>
      </c>
      <c r="C144" s="6">
        <v>30.67</v>
      </c>
      <c r="D144" s="7">
        <v>1.55769358684265</v>
      </c>
      <c r="E144" s="6">
        <v>34.33</v>
      </c>
      <c r="F144" s="7">
        <v>1.61516745718072</v>
      </c>
      <c r="G144" s="8">
        <f t="shared" si="4"/>
        <v>0.1193348549</v>
      </c>
    </row>
    <row r="145">
      <c r="A145" s="6">
        <v>7.0</v>
      </c>
      <c r="B145" s="6">
        <v>10.0</v>
      </c>
      <c r="C145" s="6">
        <v>36.84</v>
      </c>
      <c r="D145" s="7">
        <v>1.47405132649244</v>
      </c>
      <c r="E145" s="6">
        <v>40.81</v>
      </c>
      <c r="F145" s="7">
        <v>1.74944765155624</v>
      </c>
      <c r="G145" s="8">
        <f t="shared" si="4"/>
        <v>0.1077633008</v>
      </c>
    </row>
    <row r="146">
      <c r="A146" s="6">
        <v>8.0</v>
      </c>
      <c r="B146" s="6">
        <v>10.0</v>
      </c>
      <c r="C146" s="6">
        <v>36.18</v>
      </c>
      <c r="D146" s="7">
        <v>1.32465830822526</v>
      </c>
      <c r="E146" s="6">
        <v>39.66</v>
      </c>
      <c r="F146" s="7">
        <v>1.4641335277998</v>
      </c>
      <c r="G146" s="8">
        <f t="shared" si="4"/>
        <v>0.09618573798</v>
      </c>
    </row>
    <row r="147">
      <c r="A147" s="6">
        <v>1.0</v>
      </c>
      <c r="B147" s="6">
        <v>20.0</v>
      </c>
      <c r="C147" s="6">
        <v>36.59</v>
      </c>
      <c r="D147" s="7">
        <v>1.22541442790593</v>
      </c>
      <c r="E147" s="6">
        <v>37.3</v>
      </c>
      <c r="F147" s="7">
        <v>1.77005328321253</v>
      </c>
      <c r="G147" s="8">
        <f t="shared" si="4"/>
        <v>0.0194042088</v>
      </c>
    </row>
    <row r="148">
      <c r="A148" s="6">
        <v>2.0</v>
      </c>
      <c r="B148" s="6">
        <v>20.0</v>
      </c>
      <c r="C148" s="6">
        <v>41.74</v>
      </c>
      <c r="D148" s="7">
        <v>2.60762566452861</v>
      </c>
      <c r="E148" s="6">
        <v>51.02</v>
      </c>
      <c r="F148" s="7">
        <v>2.013072031582</v>
      </c>
      <c r="G148" s="8">
        <f t="shared" si="4"/>
        <v>0.2223287015</v>
      </c>
    </row>
    <row r="149">
      <c r="A149" s="6">
        <v>3.0</v>
      </c>
      <c r="B149" s="6">
        <v>20.0</v>
      </c>
      <c r="C149" s="6">
        <v>59.36</v>
      </c>
      <c r="D149" s="7">
        <v>1.90834017364456</v>
      </c>
      <c r="E149" s="6">
        <v>58.32</v>
      </c>
      <c r="F149" s="7">
        <v>1.7030036345383</v>
      </c>
      <c r="G149" s="8">
        <f t="shared" si="4"/>
        <v>-0.01752021563</v>
      </c>
    </row>
    <row r="150">
      <c r="A150" s="6">
        <v>4.0</v>
      </c>
      <c r="B150" s="6">
        <v>20.0</v>
      </c>
      <c r="C150" s="6">
        <v>55.82</v>
      </c>
      <c r="D150" s="7">
        <v>1.80695456535648</v>
      </c>
      <c r="E150" s="6">
        <v>57.57</v>
      </c>
      <c r="F150" s="7">
        <v>2.07393975153134</v>
      </c>
      <c r="G150" s="8">
        <f t="shared" si="4"/>
        <v>0.03135077033</v>
      </c>
    </row>
    <row r="151">
      <c r="A151" s="6">
        <v>5.0</v>
      </c>
      <c r="B151" s="6">
        <v>20.0</v>
      </c>
      <c r="C151" s="6">
        <v>60.51</v>
      </c>
      <c r="D151" s="7">
        <v>8.17084160339158</v>
      </c>
      <c r="E151" s="6">
        <v>59.61</v>
      </c>
      <c r="F151" s="7">
        <v>8.47080431195441</v>
      </c>
      <c r="G151" s="8">
        <f t="shared" si="4"/>
        <v>-0.01487357462</v>
      </c>
    </row>
    <row r="152">
      <c r="A152" s="6">
        <v>6.0</v>
      </c>
      <c r="B152" s="6">
        <v>20.0</v>
      </c>
      <c r="C152" s="6">
        <v>44.48</v>
      </c>
      <c r="D152" s="7">
        <v>2.02554839166025</v>
      </c>
      <c r="E152" s="6">
        <v>52.66</v>
      </c>
      <c r="F152" s="7">
        <v>2.28783010271346</v>
      </c>
      <c r="G152" s="8">
        <f t="shared" si="4"/>
        <v>0.1839028777</v>
      </c>
    </row>
    <row r="153">
      <c r="A153" s="6">
        <v>7.0</v>
      </c>
      <c r="B153" s="6">
        <v>20.0</v>
      </c>
      <c r="C153" s="6">
        <v>57.5</v>
      </c>
      <c r="D153" s="7">
        <v>1.74519429034</v>
      </c>
      <c r="E153" s="6">
        <v>58.05</v>
      </c>
      <c r="F153" s="7">
        <v>2.1823739690783</v>
      </c>
      <c r="G153" s="8">
        <f t="shared" si="4"/>
        <v>0.009565217391</v>
      </c>
    </row>
    <row r="154">
      <c r="A154" s="6">
        <v>8.0</v>
      </c>
      <c r="B154" s="6">
        <v>20.0</v>
      </c>
      <c r="C154" s="6">
        <v>56.29</v>
      </c>
      <c r="D154" s="7">
        <v>7.36279604746716</v>
      </c>
      <c r="E154" s="6">
        <v>64.62</v>
      </c>
      <c r="F154" s="7">
        <v>8.30288185481408</v>
      </c>
      <c r="G154" s="8">
        <f t="shared" si="4"/>
        <v>0.1479836561</v>
      </c>
    </row>
    <row r="155">
      <c r="A155" s="6">
        <v>1.0</v>
      </c>
      <c r="B155" s="6">
        <v>30.0</v>
      </c>
      <c r="C155" s="6">
        <v>54.2</v>
      </c>
      <c r="D155" s="7">
        <v>1.97946462508942</v>
      </c>
      <c r="E155" s="6">
        <v>57.44</v>
      </c>
      <c r="F155" s="7">
        <v>2.11524778966721</v>
      </c>
      <c r="G155" s="8">
        <f t="shared" si="4"/>
        <v>0.05977859779</v>
      </c>
    </row>
    <row r="156">
      <c r="A156" s="6">
        <v>2.0</v>
      </c>
      <c r="B156" s="6">
        <v>30.0</v>
      </c>
      <c r="C156" s="6">
        <v>57.33</v>
      </c>
      <c r="D156" s="7">
        <v>2.0538429741718</v>
      </c>
      <c r="E156" s="6">
        <v>82.46</v>
      </c>
      <c r="F156" s="7">
        <v>2.27976324088785</v>
      </c>
      <c r="G156" s="8">
        <f t="shared" si="4"/>
        <v>0.4383394383</v>
      </c>
    </row>
    <row r="157">
      <c r="A157" s="6">
        <v>3.0</v>
      </c>
      <c r="B157" s="6">
        <v>30.0</v>
      </c>
      <c r="C157" s="6">
        <v>85.04</v>
      </c>
      <c r="D157" s="7">
        <v>2.40528304839917</v>
      </c>
      <c r="E157" s="6">
        <v>91.45</v>
      </c>
      <c r="F157" s="7">
        <v>2.35568360743005</v>
      </c>
      <c r="G157" s="8">
        <f t="shared" si="4"/>
        <v>0.07537629351</v>
      </c>
    </row>
    <row r="158">
      <c r="A158" s="6">
        <v>4.0</v>
      </c>
      <c r="B158" s="6">
        <v>30.0</v>
      </c>
      <c r="C158" s="6">
        <v>86.93</v>
      </c>
      <c r="D158" s="7">
        <v>3.40971032595625</v>
      </c>
      <c r="E158" s="6">
        <v>91.07</v>
      </c>
      <c r="F158" s="7">
        <v>6.15948515317859</v>
      </c>
      <c r="G158" s="8">
        <f t="shared" si="4"/>
        <v>0.04762452548</v>
      </c>
    </row>
    <row r="159">
      <c r="A159" s="6">
        <v>5.0</v>
      </c>
      <c r="B159" s="6">
        <v>30.0</v>
      </c>
      <c r="C159" s="6">
        <v>84.95</v>
      </c>
      <c r="D159" s="7">
        <v>2.58143047105742</v>
      </c>
      <c r="E159" s="6">
        <v>93.52</v>
      </c>
      <c r="F159" s="7">
        <v>3.67985199558034</v>
      </c>
      <c r="G159" s="8">
        <f t="shared" si="4"/>
        <v>0.1008828723</v>
      </c>
    </row>
    <row r="160">
      <c r="A160" s="6">
        <v>6.0</v>
      </c>
      <c r="B160" s="6">
        <v>30.0</v>
      </c>
      <c r="C160" s="6">
        <v>64.43</v>
      </c>
      <c r="D160" s="7">
        <v>2.85250625805702</v>
      </c>
      <c r="E160" s="6">
        <v>88.49</v>
      </c>
      <c r="F160" s="7">
        <v>3.70984360951654</v>
      </c>
      <c r="G160" s="8">
        <f t="shared" si="4"/>
        <v>0.3734285271</v>
      </c>
    </row>
    <row r="161">
      <c r="A161" s="6">
        <v>7.0</v>
      </c>
      <c r="B161" s="6">
        <v>30.0</v>
      </c>
      <c r="C161" s="6">
        <v>92.49</v>
      </c>
      <c r="D161" s="7">
        <v>3.55185794208237</v>
      </c>
      <c r="E161" s="6">
        <v>96.77</v>
      </c>
      <c r="F161" s="7">
        <v>3.62693132866366</v>
      </c>
      <c r="G161" s="8">
        <f t="shared" si="4"/>
        <v>0.046275273</v>
      </c>
    </row>
    <row r="162">
      <c r="A162" s="6">
        <v>8.0</v>
      </c>
      <c r="B162" s="6">
        <v>30.0</v>
      </c>
      <c r="C162" s="6">
        <v>85.91</v>
      </c>
      <c r="D162" s="7">
        <v>4.70886347548544</v>
      </c>
      <c r="E162" s="6">
        <v>91.7</v>
      </c>
      <c r="F162" s="7">
        <v>2.27760626255784</v>
      </c>
      <c r="G162" s="8">
        <f t="shared" si="4"/>
        <v>0.06739611221</v>
      </c>
    </row>
    <row r="163">
      <c r="A163" s="6">
        <v>1.0</v>
      </c>
      <c r="B163" s="6">
        <v>40.0</v>
      </c>
      <c r="C163" s="6">
        <v>83.58</v>
      </c>
      <c r="D163" s="7">
        <v>2.84526546795224</v>
      </c>
      <c r="E163" s="6">
        <v>95.79</v>
      </c>
      <c r="F163" s="7">
        <v>2.27112080483809</v>
      </c>
      <c r="G163" s="8">
        <f t="shared" si="4"/>
        <v>0.1460875808</v>
      </c>
    </row>
    <row r="164">
      <c r="A164" s="6">
        <v>2.0</v>
      </c>
      <c r="B164" s="6">
        <v>40.0</v>
      </c>
      <c r="C164" s="6">
        <v>78.13</v>
      </c>
      <c r="D164" s="7">
        <v>7.41555534193695</v>
      </c>
      <c r="E164" s="6">
        <v>98.27</v>
      </c>
      <c r="F164" s="7">
        <v>2.63932398173118</v>
      </c>
      <c r="G164" s="8">
        <f t="shared" si="4"/>
        <v>0.2577755024</v>
      </c>
    </row>
    <row r="165">
      <c r="A165" s="6">
        <v>3.0</v>
      </c>
      <c r="B165" s="6">
        <v>40.0</v>
      </c>
      <c r="C165" s="6">
        <v>120.77</v>
      </c>
      <c r="D165" s="7">
        <v>6.03993499653789</v>
      </c>
      <c r="E165" s="6">
        <v>104.77</v>
      </c>
      <c r="F165" s="7">
        <v>6.01713725418231</v>
      </c>
      <c r="G165" s="8">
        <f t="shared" si="4"/>
        <v>-0.1324832326</v>
      </c>
    </row>
    <row r="166">
      <c r="A166" s="6">
        <v>4.0</v>
      </c>
      <c r="B166" s="6">
        <v>40.0</v>
      </c>
      <c r="C166" s="6">
        <v>108.39</v>
      </c>
      <c r="D166" s="7">
        <v>3.80525906542262</v>
      </c>
      <c r="E166" s="6">
        <v>116.41</v>
      </c>
      <c r="F166" s="7">
        <v>3.29756942559979</v>
      </c>
      <c r="G166" s="8">
        <f t="shared" si="4"/>
        <v>0.07399206569</v>
      </c>
    </row>
    <row r="167">
      <c r="A167" s="6">
        <v>5.0</v>
      </c>
      <c r="B167" s="6">
        <v>40.0</v>
      </c>
      <c r="C167" s="6">
        <v>107.95</v>
      </c>
      <c r="D167" s="7">
        <v>3.56432154832372</v>
      </c>
      <c r="E167" s="6">
        <v>120.43</v>
      </c>
      <c r="F167" s="7">
        <v>3.9567109399421</v>
      </c>
      <c r="G167" s="8">
        <f t="shared" si="4"/>
        <v>0.1156090783</v>
      </c>
    </row>
    <row r="168">
      <c r="A168" s="6">
        <v>6.0</v>
      </c>
      <c r="B168" s="6">
        <v>40.0</v>
      </c>
      <c r="C168" s="6">
        <v>82.47</v>
      </c>
      <c r="D168" s="7">
        <v>9.718070435307</v>
      </c>
      <c r="E168" s="6">
        <v>113.16</v>
      </c>
      <c r="F168" s="7">
        <v>8.6839694352354</v>
      </c>
      <c r="G168" s="8">
        <f t="shared" si="4"/>
        <v>0.3721353219</v>
      </c>
    </row>
    <row r="169">
      <c r="A169" s="6">
        <v>7.0</v>
      </c>
      <c r="B169" s="6">
        <v>40.0</v>
      </c>
      <c r="C169" s="6">
        <v>120.8</v>
      </c>
      <c r="D169" s="7">
        <v>16.9440969381556</v>
      </c>
      <c r="E169" s="6">
        <v>124.26</v>
      </c>
      <c r="F169" s="7">
        <v>3.71809041160269</v>
      </c>
      <c r="G169" s="8">
        <f t="shared" si="4"/>
        <v>0.02864238411</v>
      </c>
    </row>
    <row r="170">
      <c r="A170" s="6">
        <v>8.0</v>
      </c>
      <c r="B170" s="6">
        <v>40.0</v>
      </c>
      <c r="C170" s="6">
        <v>107.91</v>
      </c>
      <c r="D170" s="7">
        <v>5.41304153448661</v>
      </c>
      <c r="E170" s="6">
        <v>104.96</v>
      </c>
      <c r="F170" s="7">
        <v>3.702353447978</v>
      </c>
      <c r="G170" s="8">
        <f t="shared" si="4"/>
        <v>-0.02733759614</v>
      </c>
    </row>
    <row r="171">
      <c r="A171" s="1"/>
      <c r="B171" s="2"/>
      <c r="C171" s="6">
        <v>110.64</v>
      </c>
      <c r="D171" s="7">
        <v>6.9199226449725</v>
      </c>
      <c r="E171" s="6">
        <v>114.85</v>
      </c>
      <c r="F171" s="7">
        <v>8.87193083019985</v>
      </c>
      <c r="G171" s="8">
        <f t="shared" si="4"/>
        <v>0.03805133767</v>
      </c>
    </row>
    <row r="172">
      <c r="A172" s="1"/>
      <c r="B172" s="2"/>
      <c r="C172" s="2"/>
      <c r="D172" s="11"/>
      <c r="E172" s="2"/>
      <c r="F172" s="11"/>
    </row>
    <row r="173">
      <c r="A173" s="1" t="s">
        <v>20</v>
      </c>
      <c r="B173" s="2"/>
      <c r="C173" s="2"/>
      <c r="D173" s="11"/>
      <c r="E173" s="2"/>
      <c r="F173" s="11"/>
    </row>
    <row r="174">
      <c r="A174" s="1" t="s">
        <v>1</v>
      </c>
      <c r="B174" s="1" t="s">
        <v>2</v>
      </c>
      <c r="C174" s="1" t="s">
        <v>3</v>
      </c>
      <c r="D174" s="13" t="s">
        <v>4</v>
      </c>
      <c r="E174" s="1" t="s">
        <v>5</v>
      </c>
      <c r="F174" s="13" t="s">
        <v>6</v>
      </c>
      <c r="G174" s="3" t="s">
        <v>7</v>
      </c>
      <c r="H174" s="1"/>
      <c r="I174" s="4" t="s">
        <v>20</v>
      </c>
      <c r="J174" s="5" t="s">
        <v>8</v>
      </c>
      <c r="K174" s="5" t="s">
        <v>9</v>
      </c>
      <c r="L174" s="5" t="s">
        <v>10</v>
      </c>
      <c r="M174" s="5" t="s">
        <v>11</v>
      </c>
      <c r="N174" s="5" t="s">
        <v>12</v>
      </c>
      <c r="O174" s="5" t="s">
        <v>13</v>
      </c>
      <c r="P174" s="5" t="s">
        <v>14</v>
      </c>
      <c r="Q174" s="5" t="s">
        <v>15</v>
      </c>
      <c r="R174" s="3" t="s">
        <v>16</v>
      </c>
    </row>
    <row r="175">
      <c r="A175" s="6">
        <v>1.0</v>
      </c>
      <c r="B175" s="6">
        <v>0.0</v>
      </c>
      <c r="C175" s="6">
        <v>15.06</v>
      </c>
      <c r="D175" s="7">
        <v>3.22243421250888</v>
      </c>
      <c r="E175" s="6">
        <v>19.36</v>
      </c>
      <c r="F175" s="7">
        <v>4.39405970329157</v>
      </c>
      <c r="G175" s="8">
        <f t="shared" ref="G175:G214" si="5">E175/C175-1</f>
        <v>0.2855245684</v>
      </c>
      <c r="I175" s="9">
        <v>0.0</v>
      </c>
      <c r="J175" s="8">
        <f>E175/C175-1</f>
        <v>0.2855245684</v>
      </c>
      <c r="K175" s="8">
        <f>E176/C176-1</f>
        <v>-0.001170960187</v>
      </c>
      <c r="L175" s="8">
        <f>E177/C177-1</f>
        <v>-0.04825581395</v>
      </c>
      <c r="M175" s="8">
        <f>E178/C178-1</f>
        <v>-0.05875509017</v>
      </c>
      <c r="N175" s="8">
        <f>E179/C179-1</f>
        <v>0.3917151163</v>
      </c>
      <c r="O175" s="8">
        <f>E180/C180-1</f>
        <v>0.03229665072</v>
      </c>
      <c r="P175" s="8">
        <f>E181/C181-1</f>
        <v>-0.04327208062</v>
      </c>
      <c r="Q175" s="8">
        <f>E182/C182-1</f>
        <v>-0.04744958482</v>
      </c>
      <c r="R175" s="17"/>
    </row>
    <row r="176">
      <c r="A176" s="6">
        <v>2.0</v>
      </c>
      <c r="B176" s="6">
        <v>0.0</v>
      </c>
      <c r="C176" s="6">
        <v>17.08</v>
      </c>
      <c r="D176" s="7">
        <v>0.966718021214891</v>
      </c>
      <c r="E176" s="6">
        <v>17.06</v>
      </c>
      <c r="F176" s="7">
        <v>0.949378204366196</v>
      </c>
      <c r="G176" s="8">
        <f t="shared" si="5"/>
        <v>-0.001170960187</v>
      </c>
      <c r="I176" s="9">
        <v>10.0</v>
      </c>
      <c r="J176" s="8">
        <f>E183/C183-1</f>
        <v>0.8264733396</v>
      </c>
      <c r="K176" s="8">
        <f>E184/C184-1</f>
        <v>0.2011779293</v>
      </c>
      <c r="L176" s="8">
        <f>E185/C185-1</f>
        <v>0.003236245955</v>
      </c>
      <c r="M176" s="8">
        <f>E186/C186-1</f>
        <v>-0.01926359425</v>
      </c>
      <c r="N176" s="8">
        <f>E187/C187-1</f>
        <v>0.8820445609</v>
      </c>
      <c r="O176" s="8">
        <f>E188/C188-1</f>
        <v>0.1605438241</v>
      </c>
      <c r="P176" s="8">
        <f>E189/C189-1</f>
        <v>-0.003969238402</v>
      </c>
      <c r="Q176" s="8">
        <f>E190/C190-1</f>
        <v>-0.01459673429</v>
      </c>
      <c r="R176" s="17"/>
    </row>
    <row r="177">
      <c r="A177" s="6">
        <v>3.0</v>
      </c>
      <c r="B177" s="6">
        <v>0.0</v>
      </c>
      <c r="C177" s="6">
        <v>17.2</v>
      </c>
      <c r="D177" s="7">
        <v>0.838934849975244</v>
      </c>
      <c r="E177" s="6">
        <v>16.37</v>
      </c>
      <c r="F177" s="7">
        <v>0.864462684612186</v>
      </c>
      <c r="G177" s="8">
        <f t="shared" si="5"/>
        <v>-0.04825581395</v>
      </c>
      <c r="I177" s="9">
        <v>20.0</v>
      </c>
      <c r="J177" s="8">
        <f>E191/C191-1</f>
        <v>0.9675324675</v>
      </c>
      <c r="K177" s="8">
        <f>E192/C192-1</f>
        <v>0.2425841674</v>
      </c>
      <c r="L177" s="8">
        <f>E193/C193-1</f>
        <v>-0.02892620291</v>
      </c>
      <c r="M177" s="8">
        <f>E194/C194-1</f>
        <v>-0.02564821303</v>
      </c>
      <c r="N177" s="8">
        <f>E195/C195-1</f>
        <v>1.28079649</v>
      </c>
      <c r="O177" s="8">
        <f>E196/C196-1</f>
        <v>-0.00942408377</v>
      </c>
      <c r="P177" s="8">
        <f>E197/C197-1</f>
        <v>-0.01622083096</v>
      </c>
      <c r="Q177" s="8">
        <f>E198/C198-1</f>
        <v>-0.02290622763</v>
      </c>
      <c r="R177" s="17"/>
    </row>
    <row r="178">
      <c r="A178" s="6">
        <v>4.0</v>
      </c>
      <c r="B178" s="6">
        <v>0.0</v>
      </c>
      <c r="C178" s="6">
        <v>17.19</v>
      </c>
      <c r="D178" s="7">
        <v>0.881357279935243</v>
      </c>
      <c r="E178" s="6">
        <v>16.18</v>
      </c>
      <c r="F178" s="7">
        <v>0.963472372311234</v>
      </c>
      <c r="G178" s="8">
        <f t="shared" si="5"/>
        <v>-0.05875509017</v>
      </c>
      <c r="I178" s="9">
        <v>30.0</v>
      </c>
      <c r="J178" s="8">
        <f>E199/C199-1</f>
        <v>1.265651438</v>
      </c>
      <c r="K178" s="8">
        <f>E200/C200-1</f>
        <v>0.2430376113</v>
      </c>
      <c r="L178" s="8">
        <f>E201/C201-1</f>
        <v>0.007403979639</v>
      </c>
      <c r="M178" s="8">
        <f>E202/C202-1</f>
        <v>-0.002403846154</v>
      </c>
      <c r="N178" s="8">
        <f>E203/C203-1</f>
        <v>1.007887602</v>
      </c>
      <c r="O178" s="8">
        <f>E204/C204-1</f>
        <v>0.1213804046</v>
      </c>
      <c r="P178" s="8">
        <f>E205/C205-1</f>
        <v>-0.002183657051</v>
      </c>
      <c r="Q178" s="8">
        <f>E206/C206-1</f>
        <v>0.004842615012</v>
      </c>
    </row>
    <row r="179">
      <c r="A179" s="6">
        <v>5.0</v>
      </c>
      <c r="B179" s="6">
        <v>0.0</v>
      </c>
      <c r="C179" s="6">
        <v>13.76</v>
      </c>
      <c r="D179" s="7">
        <v>1.12876068983114</v>
      </c>
      <c r="E179" s="6">
        <v>19.15</v>
      </c>
      <c r="F179" s="7">
        <v>0.642666451345702</v>
      </c>
      <c r="G179" s="8">
        <f t="shared" si="5"/>
        <v>0.3917151163</v>
      </c>
      <c r="I179" s="9">
        <v>40.0</v>
      </c>
      <c r="J179" s="8">
        <f>E207/C207-1</f>
        <v>1.146595697</v>
      </c>
      <c r="K179" s="8">
        <f>E208/C208-1</f>
        <v>0.2273969483</v>
      </c>
      <c r="L179" s="8">
        <f>E209/C209-1</f>
        <v>-0.01823591516</v>
      </c>
      <c r="M179" s="8">
        <f>E210/C210-1</f>
        <v>-0.0210576465</v>
      </c>
      <c r="N179" s="8">
        <f>E211/C211-1</f>
        <v>1.061280168</v>
      </c>
      <c r="O179" s="8">
        <f>E212/C212-1</f>
        <v>0.2086936732</v>
      </c>
      <c r="P179" s="8">
        <f>E213/C213-1</f>
        <v>-0.02313970235</v>
      </c>
      <c r="Q179" s="8">
        <f>E214/C214-1</f>
        <v>-0.0187899286</v>
      </c>
      <c r="R179" s="15">
        <f>average(J175:Q179)</f>
        <v>0.2535606537</v>
      </c>
    </row>
    <row r="180">
      <c r="A180" s="6">
        <v>6.0</v>
      </c>
      <c r="B180" s="6">
        <v>0.0</v>
      </c>
      <c r="C180" s="6">
        <v>16.72</v>
      </c>
      <c r="D180" s="7">
        <v>1.1200260752714</v>
      </c>
      <c r="E180" s="6">
        <v>17.26</v>
      </c>
      <c r="F180" s="7">
        <v>1.07001435264413</v>
      </c>
      <c r="G180" s="8">
        <f t="shared" si="5"/>
        <v>0.03229665072</v>
      </c>
    </row>
    <row r="181">
      <c r="A181" s="6">
        <v>7.0</v>
      </c>
      <c r="B181" s="6">
        <v>0.0</v>
      </c>
      <c r="C181" s="6">
        <v>16.87</v>
      </c>
      <c r="D181" s="7">
        <v>0.692393693954646</v>
      </c>
      <c r="E181" s="6">
        <v>16.14</v>
      </c>
      <c r="F181" s="7">
        <v>0.702574099618487</v>
      </c>
      <c r="G181" s="8">
        <f t="shared" si="5"/>
        <v>-0.04327208062</v>
      </c>
    </row>
    <row r="182">
      <c r="A182" s="6">
        <v>8.0</v>
      </c>
      <c r="B182" s="6">
        <v>0.0</v>
      </c>
      <c r="C182" s="6">
        <v>16.86</v>
      </c>
      <c r="D182" s="7">
        <v>0.683771256963216</v>
      </c>
      <c r="E182" s="6">
        <v>16.06</v>
      </c>
      <c r="F182" s="7">
        <v>0.74258060178809</v>
      </c>
      <c r="G182" s="8">
        <f t="shared" si="5"/>
        <v>-0.04744958482</v>
      </c>
    </row>
    <row r="183">
      <c r="A183" s="6">
        <v>1.0</v>
      </c>
      <c r="B183" s="6">
        <v>10.0</v>
      </c>
      <c r="C183" s="6">
        <v>21.38</v>
      </c>
      <c r="D183" s="7">
        <v>1.77691996038761</v>
      </c>
      <c r="E183" s="6">
        <v>39.05</v>
      </c>
      <c r="F183" s="7">
        <v>2.81939933282838</v>
      </c>
      <c r="G183" s="8">
        <f t="shared" si="5"/>
        <v>0.8264733396</v>
      </c>
    </row>
    <row r="184">
      <c r="A184" s="6">
        <v>2.0</v>
      </c>
      <c r="B184" s="6">
        <v>10.0</v>
      </c>
      <c r="C184" s="6">
        <v>32.26</v>
      </c>
      <c r="D184" s="7">
        <v>2.54205058829518</v>
      </c>
      <c r="E184" s="6">
        <v>38.75</v>
      </c>
      <c r="F184" s="7">
        <v>1.93670787774282</v>
      </c>
      <c r="G184" s="8">
        <f t="shared" si="5"/>
        <v>0.2011779293</v>
      </c>
    </row>
    <row r="185">
      <c r="A185" s="6">
        <v>3.0</v>
      </c>
      <c r="B185" s="6">
        <v>10.0</v>
      </c>
      <c r="C185" s="6">
        <v>40.17</v>
      </c>
      <c r="D185" s="7">
        <v>2.37601676733747</v>
      </c>
      <c r="E185" s="6">
        <v>40.3</v>
      </c>
      <c r="F185" s="7">
        <v>2.07404514878701</v>
      </c>
      <c r="G185" s="8">
        <f t="shared" si="5"/>
        <v>0.003236245955</v>
      </c>
    </row>
    <row r="186">
      <c r="A186" s="6">
        <v>4.0</v>
      </c>
      <c r="B186" s="6">
        <v>10.0</v>
      </c>
      <c r="C186" s="6">
        <v>41.01</v>
      </c>
      <c r="D186" s="7">
        <v>2.1862595543719</v>
      </c>
      <c r="E186" s="6">
        <v>40.22</v>
      </c>
      <c r="F186" s="7">
        <v>2.08722351272949</v>
      </c>
      <c r="G186" s="8">
        <f t="shared" si="5"/>
        <v>-0.01926359425</v>
      </c>
    </row>
    <row r="187">
      <c r="A187" s="6">
        <v>5.0</v>
      </c>
      <c r="B187" s="6">
        <v>10.0</v>
      </c>
      <c r="C187" s="6">
        <v>22.89</v>
      </c>
      <c r="D187" s="7">
        <v>2.05655669703479</v>
      </c>
      <c r="E187" s="6">
        <v>43.08</v>
      </c>
      <c r="F187" s="7">
        <v>1.77231975519655</v>
      </c>
      <c r="G187" s="8">
        <f t="shared" si="5"/>
        <v>0.8820445609</v>
      </c>
    </row>
    <row r="188">
      <c r="A188" s="6">
        <v>6.0</v>
      </c>
      <c r="B188" s="6">
        <v>10.0</v>
      </c>
      <c r="C188" s="6">
        <v>34.57</v>
      </c>
      <c r="D188" s="7">
        <v>2.66924845894944</v>
      </c>
      <c r="E188" s="6">
        <v>40.12</v>
      </c>
      <c r="F188" s="7">
        <v>2.73503519990181</v>
      </c>
      <c r="G188" s="8">
        <f t="shared" si="5"/>
        <v>0.1605438241</v>
      </c>
    </row>
    <row r="189">
      <c r="A189" s="6">
        <v>7.0</v>
      </c>
      <c r="B189" s="6">
        <v>10.0</v>
      </c>
      <c r="C189" s="6">
        <v>40.31</v>
      </c>
      <c r="D189" s="7">
        <v>1.93372132737637</v>
      </c>
      <c r="E189" s="6">
        <v>40.15</v>
      </c>
      <c r="F189" s="7">
        <v>2.15173891173707</v>
      </c>
      <c r="G189" s="8">
        <f t="shared" si="5"/>
        <v>-0.003969238402</v>
      </c>
    </row>
    <row r="190">
      <c r="A190" s="6">
        <v>8.0</v>
      </c>
      <c r="B190" s="6">
        <v>10.0</v>
      </c>
      <c r="C190" s="6">
        <v>40.42</v>
      </c>
      <c r="D190" s="7">
        <v>2.00691939987817</v>
      </c>
      <c r="E190" s="6">
        <v>39.83</v>
      </c>
      <c r="F190" s="7">
        <v>2.2266731865865</v>
      </c>
      <c r="G190" s="8">
        <f t="shared" si="5"/>
        <v>-0.01459673429</v>
      </c>
    </row>
    <row r="191">
      <c r="A191" s="6">
        <v>1.0</v>
      </c>
      <c r="B191" s="6">
        <v>20.0</v>
      </c>
      <c r="C191" s="6">
        <v>32.34</v>
      </c>
      <c r="D191" s="7">
        <v>2.5088316596748</v>
      </c>
      <c r="E191" s="6">
        <v>63.63</v>
      </c>
      <c r="F191" s="7">
        <v>3.25488624887697</v>
      </c>
      <c r="G191" s="8">
        <f t="shared" si="5"/>
        <v>0.9675324675</v>
      </c>
    </row>
    <row r="192">
      <c r="A192" s="6">
        <v>2.0</v>
      </c>
      <c r="B192" s="6">
        <v>20.0</v>
      </c>
      <c r="C192" s="6">
        <v>54.95</v>
      </c>
      <c r="D192" s="7">
        <v>3.076625001588</v>
      </c>
      <c r="E192" s="6">
        <v>68.28</v>
      </c>
      <c r="F192" s="7">
        <v>3.64131401315319</v>
      </c>
      <c r="G192" s="8">
        <f t="shared" si="5"/>
        <v>0.2425841674</v>
      </c>
    </row>
    <row r="193">
      <c r="A193" s="6">
        <v>3.0</v>
      </c>
      <c r="B193" s="6">
        <v>20.0</v>
      </c>
      <c r="C193" s="6">
        <v>70.87</v>
      </c>
      <c r="D193" s="7">
        <v>3.4695328501342</v>
      </c>
      <c r="E193" s="6">
        <v>68.82</v>
      </c>
      <c r="F193" s="7">
        <v>3.78402286837996</v>
      </c>
      <c r="G193" s="8">
        <f t="shared" si="5"/>
        <v>-0.02892620291</v>
      </c>
    </row>
    <row r="194">
      <c r="A194" s="6">
        <v>4.0</v>
      </c>
      <c r="B194" s="6">
        <v>20.0</v>
      </c>
      <c r="C194" s="6">
        <v>71.35</v>
      </c>
      <c r="D194" s="7">
        <v>6.37008353134053</v>
      </c>
      <c r="E194" s="6">
        <v>69.52</v>
      </c>
      <c r="F194" s="7">
        <v>6.51255253380438</v>
      </c>
      <c r="G194" s="8">
        <f t="shared" si="5"/>
        <v>-0.02564821303</v>
      </c>
    </row>
    <row r="195">
      <c r="A195" s="6">
        <v>5.0</v>
      </c>
      <c r="B195" s="6">
        <v>20.0</v>
      </c>
      <c r="C195" s="6">
        <v>29.63</v>
      </c>
      <c r="D195" s="7">
        <v>3.22232300667381</v>
      </c>
      <c r="E195" s="6">
        <v>67.58</v>
      </c>
      <c r="F195" s="7">
        <v>4.01574120160704</v>
      </c>
      <c r="G195" s="8">
        <f t="shared" si="5"/>
        <v>1.28079649</v>
      </c>
    </row>
    <row r="196">
      <c r="A196" s="6">
        <v>6.0</v>
      </c>
      <c r="B196" s="6">
        <v>20.0</v>
      </c>
      <c r="C196" s="6">
        <v>66.85</v>
      </c>
      <c r="D196" s="7">
        <v>6.3335190617162</v>
      </c>
      <c r="E196" s="6">
        <v>66.22</v>
      </c>
      <c r="F196" s="7">
        <v>4.62070478916932</v>
      </c>
      <c r="G196" s="8">
        <f t="shared" si="5"/>
        <v>-0.00942408377</v>
      </c>
    </row>
    <row r="197">
      <c r="A197" s="6">
        <v>7.0</v>
      </c>
      <c r="B197" s="6">
        <v>20.0</v>
      </c>
      <c r="C197" s="6">
        <v>70.28</v>
      </c>
      <c r="D197" s="7">
        <v>4.78469897226063</v>
      </c>
      <c r="E197" s="6">
        <v>69.14</v>
      </c>
      <c r="F197" s="7">
        <v>5.14107085668917</v>
      </c>
      <c r="G197" s="8">
        <f t="shared" si="5"/>
        <v>-0.01622083096</v>
      </c>
    </row>
    <row r="198">
      <c r="A198" s="6">
        <v>8.0</v>
      </c>
      <c r="B198" s="6">
        <v>20.0</v>
      </c>
      <c r="C198" s="6">
        <v>69.85</v>
      </c>
      <c r="D198" s="7">
        <v>3.05405134534592</v>
      </c>
      <c r="E198" s="6">
        <v>68.25</v>
      </c>
      <c r="F198" s="7">
        <v>3.73506241106471</v>
      </c>
      <c r="G198" s="8">
        <f t="shared" si="5"/>
        <v>-0.02290622763</v>
      </c>
    </row>
    <row r="199">
      <c r="A199" s="6">
        <v>1.0</v>
      </c>
      <c r="B199" s="6">
        <v>30.0</v>
      </c>
      <c r="C199" s="6">
        <v>35.46</v>
      </c>
      <c r="D199" s="7">
        <v>4.55954123774137</v>
      </c>
      <c r="E199" s="6">
        <v>80.34</v>
      </c>
      <c r="F199" s="7">
        <v>3.85782777082394</v>
      </c>
      <c r="G199" s="8">
        <f t="shared" si="5"/>
        <v>1.265651438</v>
      </c>
    </row>
    <row r="200">
      <c r="A200" s="6">
        <v>2.0</v>
      </c>
      <c r="B200" s="6">
        <v>30.0</v>
      </c>
      <c r="C200" s="6">
        <v>69.66</v>
      </c>
      <c r="D200" s="7">
        <v>4.03468817693346</v>
      </c>
      <c r="E200" s="6">
        <v>86.59</v>
      </c>
      <c r="F200" s="7">
        <v>4.50031671434343</v>
      </c>
      <c r="G200" s="8">
        <f t="shared" si="5"/>
        <v>0.2430376113</v>
      </c>
    </row>
    <row r="201">
      <c r="A201" s="6">
        <v>3.0</v>
      </c>
      <c r="B201" s="6">
        <v>30.0</v>
      </c>
      <c r="C201" s="6">
        <v>86.44</v>
      </c>
      <c r="D201" s="7">
        <v>3.91742067080572</v>
      </c>
      <c r="E201" s="6">
        <v>87.08</v>
      </c>
      <c r="F201" s="7">
        <v>3.81976118503204</v>
      </c>
      <c r="G201" s="8">
        <f t="shared" si="5"/>
        <v>0.007403979639</v>
      </c>
    </row>
    <row r="202">
      <c r="A202" s="6">
        <v>4.0</v>
      </c>
      <c r="B202" s="6">
        <v>30.0</v>
      </c>
      <c r="C202" s="6">
        <v>87.36</v>
      </c>
      <c r="D202" s="7">
        <v>3.80340481791588</v>
      </c>
      <c r="E202" s="6">
        <v>87.15</v>
      </c>
      <c r="F202" s="7">
        <v>3.78239816863504</v>
      </c>
      <c r="G202" s="8">
        <f t="shared" si="5"/>
        <v>-0.002403846154</v>
      </c>
    </row>
    <row r="203">
      <c r="A203" s="6">
        <v>5.0</v>
      </c>
      <c r="B203" s="6">
        <v>30.0</v>
      </c>
      <c r="C203" s="6">
        <v>40.57</v>
      </c>
      <c r="D203" s="7">
        <v>3.88402187216241</v>
      </c>
      <c r="E203" s="6">
        <v>81.46</v>
      </c>
      <c r="F203" s="7">
        <v>4.52651364634381</v>
      </c>
      <c r="G203" s="8">
        <f t="shared" si="5"/>
        <v>1.007887602</v>
      </c>
    </row>
    <row r="204">
      <c r="A204" s="6">
        <v>6.0</v>
      </c>
      <c r="B204" s="6">
        <v>30.0</v>
      </c>
      <c r="C204" s="6">
        <v>75.63</v>
      </c>
      <c r="D204" s="7">
        <v>2.69170537148114</v>
      </c>
      <c r="E204" s="6">
        <v>84.81</v>
      </c>
      <c r="F204" s="7">
        <v>4.65815274676824</v>
      </c>
      <c r="G204" s="8">
        <f t="shared" si="5"/>
        <v>0.1213804046</v>
      </c>
    </row>
    <row r="205">
      <c r="A205" s="6">
        <v>7.0</v>
      </c>
      <c r="B205" s="6">
        <v>30.0</v>
      </c>
      <c r="C205" s="6">
        <v>87.01</v>
      </c>
      <c r="D205" s="7">
        <v>4.896099095905</v>
      </c>
      <c r="E205" s="6">
        <v>86.82</v>
      </c>
      <c r="F205" s="7">
        <v>4.33601136776176</v>
      </c>
      <c r="G205" s="8">
        <f t="shared" si="5"/>
        <v>-0.002183657051</v>
      </c>
    </row>
    <row r="206">
      <c r="A206" s="6">
        <v>8.0</v>
      </c>
      <c r="B206" s="6">
        <v>30.0</v>
      </c>
      <c r="C206" s="6">
        <v>86.73</v>
      </c>
      <c r="D206" s="7">
        <v>4.22603364752111</v>
      </c>
      <c r="E206" s="6">
        <v>87.15</v>
      </c>
      <c r="F206" s="7">
        <v>4.91195649242661</v>
      </c>
      <c r="G206" s="8">
        <f t="shared" si="5"/>
        <v>0.004842615012</v>
      </c>
    </row>
    <row r="207">
      <c r="A207" s="6">
        <v>1.0</v>
      </c>
      <c r="B207" s="6">
        <v>40.0</v>
      </c>
      <c r="C207" s="6">
        <v>45.09</v>
      </c>
      <c r="D207" s="7">
        <v>4.77697151225414</v>
      </c>
      <c r="E207" s="6">
        <v>96.79</v>
      </c>
      <c r="F207" s="7">
        <v>5.00360951579347</v>
      </c>
      <c r="G207" s="8">
        <f t="shared" si="5"/>
        <v>1.146595697</v>
      </c>
    </row>
    <row r="208">
      <c r="A208" s="6">
        <v>2.0</v>
      </c>
      <c r="B208" s="6">
        <v>40.0</v>
      </c>
      <c r="C208" s="6">
        <v>87.82</v>
      </c>
      <c r="D208" s="7">
        <v>4.67871037659813</v>
      </c>
      <c r="E208" s="6">
        <v>107.79</v>
      </c>
      <c r="F208" s="7">
        <v>5.89224419533061</v>
      </c>
      <c r="G208" s="8">
        <f t="shared" si="5"/>
        <v>0.2273969483</v>
      </c>
    </row>
    <row r="209">
      <c r="A209" s="6">
        <v>3.0</v>
      </c>
      <c r="B209" s="6">
        <v>40.0</v>
      </c>
      <c r="C209" s="6">
        <v>104.19</v>
      </c>
      <c r="D209" s="7">
        <v>5.72544828941969</v>
      </c>
      <c r="E209" s="6">
        <v>102.29</v>
      </c>
      <c r="F209" s="7">
        <v>5.86702264626096</v>
      </c>
      <c r="G209" s="8">
        <f t="shared" si="5"/>
        <v>-0.01823591516</v>
      </c>
    </row>
    <row r="210">
      <c r="A210" s="6">
        <v>4.0</v>
      </c>
      <c r="B210" s="6">
        <v>40.0</v>
      </c>
      <c r="C210" s="6">
        <v>104.95</v>
      </c>
      <c r="D210" s="7">
        <v>7.0954989863939</v>
      </c>
      <c r="E210" s="6">
        <v>102.74</v>
      </c>
      <c r="F210" s="7">
        <v>5.79164982646119</v>
      </c>
      <c r="G210" s="8">
        <f t="shared" si="5"/>
        <v>-0.0210576465</v>
      </c>
    </row>
    <row r="211">
      <c r="A211" s="6">
        <v>5.0</v>
      </c>
      <c r="B211" s="6">
        <v>40.0</v>
      </c>
      <c r="C211" s="6">
        <v>47.65</v>
      </c>
      <c r="D211" s="7">
        <v>7.07641912725572</v>
      </c>
      <c r="E211" s="6">
        <v>98.22</v>
      </c>
      <c r="F211" s="7">
        <v>9.52267359765749</v>
      </c>
      <c r="G211" s="8">
        <f t="shared" si="5"/>
        <v>1.061280168</v>
      </c>
    </row>
    <row r="212">
      <c r="A212" s="6">
        <v>6.0</v>
      </c>
      <c r="B212" s="6">
        <v>40.0</v>
      </c>
      <c r="C212" s="6">
        <v>87.88</v>
      </c>
      <c r="D212" s="7">
        <v>5.43640183596844</v>
      </c>
      <c r="E212" s="6">
        <v>106.22</v>
      </c>
      <c r="F212" s="7">
        <v>6.32882852104566</v>
      </c>
      <c r="G212" s="8">
        <f t="shared" si="5"/>
        <v>0.2086936732</v>
      </c>
    </row>
    <row r="213">
      <c r="A213" s="6">
        <v>7.0</v>
      </c>
      <c r="B213" s="6">
        <v>40.0</v>
      </c>
      <c r="C213" s="6">
        <v>104.15</v>
      </c>
      <c r="D213" s="7">
        <v>4.809299212762</v>
      </c>
      <c r="E213" s="6">
        <v>101.74</v>
      </c>
      <c r="F213" s="7">
        <v>5.62602044605837</v>
      </c>
      <c r="G213" s="8">
        <f t="shared" si="5"/>
        <v>-0.02313970235</v>
      </c>
    </row>
    <row r="214">
      <c r="A214" s="6">
        <v>8.0</v>
      </c>
      <c r="B214" s="6">
        <v>40.0</v>
      </c>
      <c r="C214" s="6">
        <v>106.44</v>
      </c>
      <c r="D214" s="7">
        <v>7.56153187939606</v>
      </c>
      <c r="E214" s="6">
        <v>104.44</v>
      </c>
      <c r="F214" s="7">
        <v>10.2313495038831</v>
      </c>
      <c r="G214" s="8">
        <f t="shared" si="5"/>
        <v>-0.0187899286</v>
      </c>
    </row>
    <row r="215">
      <c r="F215" s="12"/>
    </row>
    <row r="216">
      <c r="F216" s="12"/>
    </row>
    <row r="217">
      <c r="F217" s="12"/>
    </row>
    <row r="218">
      <c r="F218" s="12"/>
    </row>
    <row r="219">
      <c r="F219" s="12"/>
    </row>
    <row r="220">
      <c r="F220" s="12"/>
    </row>
    <row r="221">
      <c r="F221" s="12"/>
    </row>
    <row r="222">
      <c r="F222" s="12"/>
    </row>
    <row r="223">
      <c r="F223" s="12"/>
    </row>
    <row r="224">
      <c r="F224" s="12"/>
    </row>
    <row r="225">
      <c r="F225" s="12"/>
    </row>
    <row r="226">
      <c r="F226" s="12"/>
    </row>
    <row r="227">
      <c r="F227" s="12"/>
    </row>
    <row r="228">
      <c r="F228" s="12"/>
    </row>
    <row r="229">
      <c r="F229" s="12"/>
    </row>
    <row r="230">
      <c r="F230" s="12"/>
    </row>
    <row r="231">
      <c r="F231" s="12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